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sjminirf-my.sharepoint.com/personal/jennifer_huang_minirf_com/Documents/Documents/MiniRF II/MiniRF/CMRT/"/>
    </mc:Choice>
  </mc:AlternateContent>
  <xr:revisionPtr revIDLastSave="0" documentId="8_{3DE258C1-2DB6-4CBF-BAE7-AEF3BF75A84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R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X9" i="5" s="1"/>
  <c r="V10" i="5"/>
  <c r="E10" i="5"/>
  <c r="V11" i="5"/>
  <c r="E11" i="5"/>
  <c r="V12" i="5"/>
  <c r="E12" i="5"/>
  <c r="V13" i="5"/>
  <c r="E13" i="5"/>
  <c r="X13" i="5" s="1"/>
  <c r="V14" i="5"/>
  <c r="E14" i="5"/>
  <c r="V15" i="5"/>
  <c r="E15" i="5"/>
  <c r="V16" i="5"/>
  <c r="E16" i="5"/>
  <c r="V17" i="5"/>
  <c r="E17" i="5"/>
  <c r="X17" i="5" s="1"/>
  <c r="V18" i="5"/>
  <c r="E18" i="5"/>
  <c r="V19" i="5"/>
  <c r="E19" i="5"/>
  <c r="V20" i="5"/>
  <c r="E20" i="5"/>
  <c r="V21" i="5"/>
  <c r="E21" i="5"/>
  <c r="X21" i="5" s="1"/>
  <c r="V22" i="5"/>
  <c r="E22" i="5"/>
  <c r="V23" i="5"/>
  <c r="E23" i="5"/>
  <c r="V24" i="5"/>
  <c r="E24" i="5"/>
  <c r="V25" i="5"/>
  <c r="E25" i="5"/>
  <c r="X25" i="5" s="1"/>
  <c r="V26" i="5"/>
  <c r="E26" i="5"/>
  <c r="X26" i="5" s="1"/>
  <c r="V27" i="5"/>
  <c r="E27" i="5"/>
  <c r="V28" i="5"/>
  <c r="E28" i="5"/>
  <c r="V29" i="5"/>
  <c r="E29" i="5"/>
  <c r="X29" i="5" s="1"/>
  <c r="V30" i="5"/>
  <c r="E30" i="5"/>
  <c r="X30" i="5" s="1"/>
  <c r="V31" i="5"/>
  <c r="E31" i="5"/>
  <c r="V32" i="5"/>
  <c r="E32" i="5"/>
  <c r="V33" i="5"/>
  <c r="E33" i="5"/>
  <c r="X33" i="5" s="1"/>
  <c r="V34" i="5"/>
  <c r="E34" i="5"/>
  <c r="V35" i="5"/>
  <c r="E35" i="5"/>
  <c r="V36" i="5"/>
  <c r="E36" i="5"/>
  <c r="V37" i="5"/>
  <c r="E37" i="5"/>
  <c r="X37" i="5" s="1"/>
  <c r="V38" i="5"/>
  <c r="E38" i="5"/>
  <c r="V39" i="5"/>
  <c r="E39" i="5"/>
  <c r="V40" i="5"/>
  <c r="E40" i="5"/>
  <c r="V41" i="5"/>
  <c r="E41" i="5"/>
  <c r="X41" i="5" s="1"/>
  <c r="V42" i="5"/>
  <c r="E42" i="5"/>
  <c r="X42" i="5" s="1"/>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X58" i="5" s="1"/>
  <c r="V59" i="5"/>
  <c r="E59" i="5"/>
  <c r="V60" i="5"/>
  <c r="E60" i="5"/>
  <c r="V61" i="5"/>
  <c r="E61" i="5"/>
  <c r="X61" i="5" s="1"/>
  <c r="V62" i="5"/>
  <c r="E62" i="5"/>
  <c r="V63" i="5"/>
  <c r="E63" i="5"/>
  <c r="V64" i="5"/>
  <c r="E64" i="5"/>
  <c r="V65" i="5"/>
  <c r="E65" i="5"/>
  <c r="X65" i="5" s="1"/>
  <c r="V66" i="5"/>
  <c r="E66" i="5"/>
  <c r="V67" i="5"/>
  <c r="E67" i="5"/>
  <c r="V68" i="5"/>
  <c r="E68" i="5"/>
  <c r="V69" i="5"/>
  <c r="E69" i="5"/>
  <c r="X69" i="5" s="1"/>
  <c r="V70" i="5"/>
  <c r="E70" i="5"/>
  <c r="V71" i="5"/>
  <c r="E71" i="5"/>
  <c r="V72" i="5"/>
  <c r="E72" i="5"/>
  <c r="V73" i="5"/>
  <c r="E73" i="5"/>
  <c r="X73" i="5" s="1"/>
  <c r="V74" i="5"/>
  <c r="E74" i="5"/>
  <c r="X74" i="5" s="1"/>
  <c r="V75" i="5"/>
  <c r="E75" i="5"/>
  <c r="V76" i="5"/>
  <c r="E76" i="5"/>
  <c r="V77" i="5"/>
  <c r="E77" i="5"/>
  <c r="X77" i="5" s="1"/>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V96" i="5"/>
  <c r="E96" i="5"/>
  <c r="V97" i="5"/>
  <c r="E97" i="5"/>
  <c r="X97" i="5" s="1"/>
  <c r="V98" i="5"/>
  <c r="E98" i="5"/>
  <c r="V99" i="5"/>
  <c r="E99" i="5"/>
  <c r="V100" i="5"/>
  <c r="E100" i="5"/>
  <c r="V101" i="5"/>
  <c r="E101" i="5"/>
  <c r="X101" i="5" s="1"/>
  <c r="V102" i="5"/>
  <c r="E102" i="5"/>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X150" i="5" s="1"/>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X190" i="5" s="1"/>
  <c r="V191" i="5"/>
  <c r="E191" i="5"/>
  <c r="V192" i="5"/>
  <c r="E192" i="5"/>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X217" i="5" s="1"/>
  <c r="V218" i="5"/>
  <c r="E218" i="5"/>
  <c r="V219" i="5"/>
  <c r="E219" i="5"/>
  <c r="V220" i="5"/>
  <c r="E220" i="5"/>
  <c r="V221" i="5"/>
  <c r="E221" i="5"/>
  <c r="X221" i="5" s="1"/>
  <c r="V222" i="5"/>
  <c r="E222" i="5"/>
  <c r="X222" i="5" s="1"/>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V249" i="5"/>
  <c r="E249" i="5"/>
  <c r="X249" i="5" s="1"/>
  <c r="V250" i="5"/>
  <c r="E250" i="5"/>
  <c r="V251" i="5"/>
  <c r="E251" i="5"/>
  <c r="V252" i="5"/>
  <c r="E252" i="5"/>
  <c r="V253" i="5"/>
  <c r="E253" i="5"/>
  <c r="X253" i="5" s="1"/>
  <c r="V254" i="5"/>
  <c r="E254" i="5"/>
  <c r="V255" i="5"/>
  <c r="E255" i="5"/>
  <c r="V256" i="5"/>
  <c r="E256" i="5"/>
  <c r="V257" i="5"/>
  <c r="E257" i="5"/>
  <c r="X257" i="5" s="1"/>
  <c r="V258" i="5"/>
  <c r="E258" i="5"/>
  <c r="X258" i="5" s="1"/>
  <c r="V259" i="5"/>
  <c r="E259" i="5"/>
  <c r="V260" i="5"/>
  <c r="E260" i="5"/>
  <c r="V261" i="5"/>
  <c r="E261" i="5"/>
  <c r="X261" i="5" s="1"/>
  <c r="V262" i="5"/>
  <c r="E262" i="5"/>
  <c r="V263" i="5"/>
  <c r="E263" i="5"/>
  <c r="V264" i="5"/>
  <c r="E264" i="5"/>
  <c r="V265" i="5"/>
  <c r="E265" i="5"/>
  <c r="X265" i="5" s="1"/>
  <c r="V266" i="5"/>
  <c r="E266" i="5"/>
  <c r="X266" i="5" s="1"/>
  <c r="V267" i="5"/>
  <c r="E267" i="5"/>
  <c r="V268" i="5"/>
  <c r="E268" i="5"/>
  <c r="V269" i="5"/>
  <c r="E269" i="5"/>
  <c r="X269" i="5" s="1"/>
  <c r="V270" i="5"/>
  <c r="E270" i="5"/>
  <c r="V271" i="5"/>
  <c r="E271" i="5"/>
  <c r="V272" i="5"/>
  <c r="E272" i="5"/>
  <c r="V273" i="5"/>
  <c r="E273" i="5"/>
  <c r="X273" i="5" s="1"/>
  <c r="V274" i="5"/>
  <c r="E274" i="5"/>
  <c r="V275" i="5"/>
  <c r="E275" i="5"/>
  <c r="V276" i="5"/>
  <c r="E276" i="5"/>
  <c r="V277" i="5"/>
  <c r="E277" i="5"/>
  <c r="X277" i="5" s="1"/>
  <c r="V278" i="5"/>
  <c r="E278" i="5"/>
  <c r="V279" i="5"/>
  <c r="E279" i="5"/>
  <c r="V280" i="5"/>
  <c r="E280" i="5"/>
  <c r="V281" i="5"/>
  <c r="E281" i="5"/>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V295" i="5"/>
  <c r="E295" i="5"/>
  <c r="V296" i="5"/>
  <c r="E296" i="5"/>
  <c r="V297" i="5"/>
  <c r="E297" i="5"/>
  <c r="X297" i="5" s="1"/>
  <c r="V298" i="5"/>
  <c r="E298" i="5"/>
  <c r="V299" i="5"/>
  <c r="E299" i="5"/>
  <c r="V300" i="5"/>
  <c r="E300" i="5"/>
  <c r="V301" i="5"/>
  <c r="E301" i="5"/>
  <c r="X301" i="5" s="1"/>
  <c r="V302" i="5"/>
  <c r="E302" i="5"/>
  <c r="X302" i="5" s="1"/>
  <c r="V303" i="5"/>
  <c r="E303" i="5"/>
  <c r="V304" i="5"/>
  <c r="E304" i="5"/>
  <c r="V305" i="5"/>
  <c r="E305" i="5"/>
  <c r="X305" i="5" s="1"/>
  <c r="V306" i="5"/>
  <c r="E306" i="5"/>
  <c r="V307" i="5"/>
  <c r="E307" i="5"/>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X369" i="5" s="1"/>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V469" i="5"/>
  <c r="E469" i="5"/>
  <c r="X469" i="5" s="1"/>
  <c r="V470" i="5"/>
  <c r="E470" i="5"/>
  <c r="X470" i="5" s="1"/>
  <c r="V471" i="5"/>
  <c r="E471" i="5"/>
  <c r="V472" i="5"/>
  <c r="E472" i="5"/>
  <c r="V473" i="5"/>
  <c r="E473" i="5"/>
  <c r="X473" i="5" s="1"/>
  <c r="V474" i="5"/>
  <c r="E474" i="5"/>
  <c r="V475" i="5"/>
  <c r="E475" i="5"/>
  <c r="V476" i="5"/>
  <c r="E476" i="5"/>
  <c r="V477" i="5"/>
  <c r="E477" i="5"/>
  <c r="X477" i="5" s="1"/>
  <c r="V478" i="5"/>
  <c r="E478" i="5"/>
  <c r="X478" i="5" s="1"/>
  <c r="V479" i="5"/>
  <c r="E479" i="5"/>
  <c r="V480" i="5"/>
  <c r="E480" i="5"/>
  <c r="V481" i="5"/>
  <c r="E481" i="5"/>
  <c r="X481" i="5" s="1"/>
  <c r="V482" i="5"/>
  <c r="E482" i="5"/>
  <c r="V483" i="5"/>
  <c r="E483" i="5"/>
  <c r="V484" i="5"/>
  <c r="E484" i="5"/>
  <c r="V485" i="5"/>
  <c r="E485" i="5"/>
  <c r="X485" i="5" s="1"/>
  <c r="V486" i="5"/>
  <c r="E486" i="5"/>
  <c r="V487" i="5"/>
  <c r="E487" i="5"/>
  <c r="V488" i="5"/>
  <c r="E488" i="5"/>
  <c r="V489" i="5"/>
  <c r="E489" i="5"/>
  <c r="X489" i="5" s="1"/>
  <c r="V490" i="5"/>
  <c r="E490" i="5"/>
  <c r="V491" i="5"/>
  <c r="E491" i="5"/>
  <c r="V492" i="5"/>
  <c r="E492" i="5"/>
  <c r="V493" i="5"/>
  <c r="E493" i="5"/>
  <c r="X493" i="5" s="1"/>
  <c r="V494" i="5"/>
  <c r="E494" i="5"/>
  <c r="X494" i="5" s="1"/>
  <c r="V495" i="5"/>
  <c r="E495" i="5"/>
  <c r="V496" i="5"/>
  <c r="E496" i="5"/>
  <c r="V497" i="5"/>
  <c r="E497" i="5"/>
  <c r="X497" i="5" s="1"/>
  <c r="V498" i="5"/>
  <c r="E498" i="5"/>
  <c r="V499" i="5"/>
  <c r="E499" i="5"/>
  <c r="V500" i="5"/>
  <c r="E500" i="5"/>
  <c r="V501" i="5"/>
  <c r="E501" i="5"/>
  <c r="X501" i="5" s="1"/>
  <c r="V502" i="5"/>
  <c r="E502" i="5"/>
  <c r="V503" i="5"/>
  <c r="E503" i="5"/>
  <c r="V504" i="5"/>
  <c r="E504" i="5"/>
  <c r="V505" i="5"/>
  <c r="E505" i="5"/>
  <c r="X505" i="5" s="1"/>
  <c r="V506" i="5"/>
  <c r="E506" i="5"/>
  <c r="V507" i="5"/>
  <c r="E507" i="5"/>
  <c r="V508" i="5"/>
  <c r="E508" i="5"/>
  <c r="V509" i="5"/>
  <c r="E509" i="5"/>
  <c r="X509" i="5" s="1"/>
  <c r="V510" i="5"/>
  <c r="E510" i="5"/>
  <c r="X510" i="5" s="1"/>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X525" i="5" s="1"/>
  <c r="V526" i="5"/>
  <c r="E526" i="5"/>
  <c r="V527" i="5"/>
  <c r="E527" i="5"/>
  <c r="V528" i="5"/>
  <c r="E528" i="5"/>
  <c r="V529" i="5"/>
  <c r="E529" i="5"/>
  <c r="X529" i="5" s="1"/>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V543" i="5"/>
  <c r="E543" i="5"/>
  <c r="V544" i="5"/>
  <c r="E544" i="5"/>
  <c r="V545" i="5"/>
  <c r="E545" i="5"/>
  <c r="X545" i="5" s="1"/>
  <c r="V546" i="5"/>
  <c r="E546" i="5"/>
  <c r="V547" i="5"/>
  <c r="E547" i="5"/>
  <c r="V548" i="5"/>
  <c r="E548" i="5"/>
  <c r="V549" i="5"/>
  <c r="E549" i="5"/>
  <c r="X549" i="5" s="1"/>
  <c r="V550" i="5"/>
  <c r="E550" i="5"/>
  <c r="V551" i="5"/>
  <c r="E551" i="5"/>
  <c r="V552" i="5"/>
  <c r="E552" i="5"/>
  <c r="V553" i="5"/>
  <c r="E553" i="5"/>
  <c r="X553" i="5" s="1"/>
  <c r="V554" i="5"/>
  <c r="E554" i="5"/>
  <c r="V555" i="5"/>
  <c r="E555" i="5"/>
  <c r="V556" i="5"/>
  <c r="E556" i="5"/>
  <c r="V557" i="5"/>
  <c r="E557" i="5"/>
  <c r="X557" i="5" s="1"/>
  <c r="V558" i="5"/>
  <c r="E558" i="5"/>
  <c r="V559" i="5"/>
  <c r="E559" i="5"/>
  <c r="V560" i="5"/>
  <c r="E560" i="5"/>
  <c r="V561" i="5"/>
  <c r="E561" i="5"/>
  <c r="X561" i="5" s="1"/>
  <c r="V562" i="5"/>
  <c r="E562" i="5"/>
  <c r="V563" i="5"/>
  <c r="E563" i="5"/>
  <c r="V564" i="5"/>
  <c r="E564" i="5"/>
  <c r="V565" i="5"/>
  <c r="E565" i="5"/>
  <c r="X565" i="5" s="1"/>
  <c r="V566" i="5"/>
  <c r="E566" i="5"/>
  <c r="V567" i="5"/>
  <c r="E567" i="5"/>
  <c r="V568" i="5"/>
  <c r="E568" i="5"/>
  <c r="V569" i="5"/>
  <c r="E569" i="5"/>
  <c r="X569" i="5" s="1"/>
  <c r="V570" i="5"/>
  <c r="E570" i="5"/>
  <c r="X570" i="5" s="1"/>
  <c r="V571" i="5"/>
  <c r="E571" i="5"/>
  <c r="V572" i="5"/>
  <c r="E572" i="5"/>
  <c r="V573" i="5"/>
  <c r="E573" i="5"/>
  <c r="X573" i="5" s="1"/>
  <c r="V574" i="5"/>
  <c r="E574" i="5"/>
  <c r="V575" i="5"/>
  <c r="E575" i="5"/>
  <c r="V576" i="5"/>
  <c r="E576" i="5"/>
  <c r="V577" i="5"/>
  <c r="E577" i="5"/>
  <c r="V578" i="5"/>
  <c r="E578" i="5"/>
  <c r="V579" i="5"/>
  <c r="E579" i="5"/>
  <c r="V580" i="5"/>
  <c r="E580" i="5"/>
  <c r="V581" i="5"/>
  <c r="E581" i="5"/>
  <c r="X581" i="5" s="1"/>
  <c r="V582" i="5"/>
  <c r="E582" i="5"/>
  <c r="V583" i="5"/>
  <c r="E583" i="5"/>
  <c r="V584" i="5"/>
  <c r="E584" i="5"/>
  <c r="V585" i="5"/>
  <c r="E585" i="5"/>
  <c r="X585" i="5" s="1"/>
  <c r="V586" i="5"/>
  <c r="E586" i="5"/>
  <c r="V587" i="5"/>
  <c r="E587" i="5"/>
  <c r="V588" i="5"/>
  <c r="E588" i="5"/>
  <c r="V589" i="5"/>
  <c r="E589" i="5"/>
  <c r="X589" i="5" s="1"/>
  <c r="V590" i="5"/>
  <c r="E590" i="5"/>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V603" i="5"/>
  <c r="E603" i="5"/>
  <c r="V604" i="5"/>
  <c r="E604" i="5"/>
  <c r="V605" i="5"/>
  <c r="E605" i="5"/>
  <c r="X605" i="5" s="1"/>
  <c r="V606" i="5"/>
  <c r="E606" i="5"/>
  <c r="X606" i="5" s="1"/>
  <c r="V607" i="5"/>
  <c r="E607" i="5"/>
  <c r="V608" i="5"/>
  <c r="E608" i="5"/>
  <c r="V609" i="5"/>
  <c r="E609" i="5"/>
  <c r="X609" i="5" s="1"/>
  <c r="V610" i="5"/>
  <c r="E610" i="5"/>
  <c r="V611" i="5"/>
  <c r="E611" i="5"/>
  <c r="V612" i="5"/>
  <c r="E612" i="5"/>
  <c r="V613" i="5"/>
  <c r="E613" i="5"/>
  <c r="X613" i="5" s="1"/>
  <c r="V614" i="5"/>
  <c r="E614" i="5"/>
  <c r="V615" i="5"/>
  <c r="E615" i="5"/>
  <c r="V616" i="5"/>
  <c r="E616" i="5"/>
  <c r="V617" i="5"/>
  <c r="E617" i="5"/>
  <c r="X617" i="5" s="1"/>
  <c r="V618" i="5"/>
  <c r="E618" i="5"/>
  <c r="V619" i="5"/>
  <c r="E619" i="5"/>
  <c r="V620" i="5"/>
  <c r="E620" i="5"/>
  <c r="V621" i="5"/>
  <c r="E621" i="5"/>
  <c r="X621" i="5" s="1"/>
  <c r="V622" i="5"/>
  <c r="E622" i="5"/>
  <c r="V623" i="5"/>
  <c r="E623" i="5"/>
  <c r="V624" i="5"/>
  <c r="E624" i="5"/>
  <c r="V625" i="5"/>
  <c r="E625" i="5"/>
  <c r="X625" i="5" s="1"/>
  <c r="V626" i="5"/>
  <c r="E626" i="5"/>
  <c r="V627" i="5"/>
  <c r="E627" i="5"/>
  <c r="V628" i="5"/>
  <c r="E628" i="5"/>
  <c r="V629" i="5"/>
  <c r="E629" i="5"/>
  <c r="X629" i="5" s="1"/>
  <c r="V630" i="5"/>
  <c r="E630" i="5"/>
  <c r="V631" i="5"/>
  <c r="E631" i="5"/>
  <c r="V632" i="5"/>
  <c r="E632" i="5"/>
  <c r="V633" i="5"/>
  <c r="E633" i="5"/>
  <c r="X633" i="5" s="1"/>
  <c r="V634" i="5"/>
  <c r="E634" i="5"/>
  <c r="V635" i="5"/>
  <c r="E635" i="5"/>
  <c r="V636" i="5"/>
  <c r="E636" i="5"/>
  <c r="V637" i="5"/>
  <c r="E637" i="5"/>
  <c r="X637" i="5" s="1"/>
  <c r="V638" i="5"/>
  <c r="E638" i="5"/>
  <c r="V639" i="5"/>
  <c r="E639" i="5"/>
  <c r="V640" i="5"/>
  <c r="E640" i="5"/>
  <c r="V641" i="5"/>
  <c r="E641" i="5"/>
  <c r="X641" i="5" s="1"/>
  <c r="V642" i="5"/>
  <c r="E642" i="5"/>
  <c r="X642" i="5" s="1"/>
  <c r="V643" i="5"/>
  <c r="E643" i="5"/>
  <c r="V644" i="5"/>
  <c r="E644" i="5"/>
  <c r="V645" i="5"/>
  <c r="E645" i="5"/>
  <c r="X645" i="5" s="1"/>
  <c r="V646" i="5"/>
  <c r="E646" i="5"/>
  <c r="V647" i="5"/>
  <c r="E647" i="5"/>
  <c r="V648" i="5"/>
  <c r="E648" i="5"/>
  <c r="V649" i="5"/>
  <c r="E649" i="5"/>
  <c r="X649" i="5" s="1"/>
  <c r="V650" i="5"/>
  <c r="E650" i="5"/>
  <c r="V651" i="5"/>
  <c r="E651" i="5"/>
  <c r="V652" i="5"/>
  <c r="E652" i="5"/>
  <c r="V653" i="5"/>
  <c r="E653" i="5"/>
  <c r="X653" i="5" s="1"/>
  <c r="V654" i="5"/>
  <c r="E654" i="5"/>
  <c r="V655" i="5"/>
  <c r="E655" i="5"/>
  <c r="V656" i="5"/>
  <c r="E656" i="5"/>
  <c r="V657" i="5"/>
  <c r="E657" i="5"/>
  <c r="X657" i="5" s="1"/>
  <c r="V658" i="5"/>
  <c r="E658" i="5"/>
  <c r="V659" i="5"/>
  <c r="E659" i="5"/>
  <c r="V660" i="5"/>
  <c r="E660" i="5"/>
  <c r="V661" i="5"/>
  <c r="E661" i="5"/>
  <c r="X661" i="5" s="1"/>
  <c r="V662" i="5"/>
  <c r="E662" i="5"/>
  <c r="V663" i="5"/>
  <c r="E663" i="5"/>
  <c r="V664" i="5"/>
  <c r="E664" i="5"/>
  <c r="V665" i="5"/>
  <c r="E665" i="5"/>
  <c r="X665" i="5" s="1"/>
  <c r="V666" i="5"/>
  <c r="E666" i="5"/>
  <c r="V667" i="5"/>
  <c r="E667" i="5"/>
  <c r="V668" i="5"/>
  <c r="E668" i="5"/>
  <c r="V669" i="5"/>
  <c r="E669" i="5"/>
  <c r="X669" i="5" s="1"/>
  <c r="V670" i="5"/>
  <c r="E670" i="5"/>
  <c r="V671" i="5"/>
  <c r="E671" i="5"/>
  <c r="V672" i="5"/>
  <c r="E672" i="5"/>
  <c r="V673" i="5"/>
  <c r="E673" i="5"/>
  <c r="X673" i="5" s="1"/>
  <c r="V674" i="5"/>
  <c r="E674" i="5"/>
  <c r="V675" i="5"/>
  <c r="E675" i="5"/>
  <c r="V676" i="5"/>
  <c r="E676" i="5"/>
  <c r="V677" i="5"/>
  <c r="E677" i="5"/>
  <c r="V678" i="5"/>
  <c r="E678" i="5"/>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X689" i="5" s="1"/>
  <c r="V690" i="5"/>
  <c r="E690" i="5"/>
  <c r="V691" i="5"/>
  <c r="E691" i="5"/>
  <c r="V692" i="5"/>
  <c r="E692" i="5"/>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V703" i="5"/>
  <c r="E703" i="5"/>
  <c r="V704" i="5"/>
  <c r="E704" i="5"/>
  <c r="V705" i="5"/>
  <c r="E705" i="5"/>
  <c r="X705" i="5" s="1"/>
  <c r="V706" i="5"/>
  <c r="E706" i="5"/>
  <c r="X706" i="5" s="1"/>
  <c r="V707" i="5"/>
  <c r="E707" i="5"/>
  <c r="V708" i="5"/>
  <c r="E708" i="5"/>
  <c r="V709" i="5"/>
  <c r="E709" i="5"/>
  <c r="X709" i="5" s="1"/>
  <c r="V710" i="5"/>
  <c r="E710" i="5"/>
  <c r="V711" i="5"/>
  <c r="E711" i="5"/>
  <c r="V712" i="5"/>
  <c r="E712" i="5"/>
  <c r="V713" i="5"/>
  <c r="E713" i="5"/>
  <c r="X713" i="5" s="1"/>
  <c r="V714" i="5"/>
  <c r="E714" i="5"/>
  <c r="V715" i="5"/>
  <c r="E715" i="5"/>
  <c r="V716" i="5"/>
  <c r="E716" i="5"/>
  <c r="V717" i="5"/>
  <c r="E717" i="5"/>
  <c r="X717" i="5" s="1"/>
  <c r="V718" i="5"/>
  <c r="E718" i="5"/>
  <c r="V719" i="5"/>
  <c r="E719" i="5"/>
  <c r="V720" i="5"/>
  <c r="E720" i="5"/>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V731" i="5"/>
  <c r="E731" i="5"/>
  <c r="V732" i="5"/>
  <c r="E732" i="5"/>
  <c r="V733" i="5"/>
  <c r="E733" i="5"/>
  <c r="X733" i="5" s="1"/>
  <c r="V734" i="5"/>
  <c r="E734" i="5"/>
  <c r="V735" i="5"/>
  <c r="E735" i="5"/>
  <c r="V736" i="5"/>
  <c r="E736" i="5"/>
  <c r="V737" i="5"/>
  <c r="E737" i="5"/>
  <c r="X737" i="5" s="1"/>
  <c r="V738" i="5"/>
  <c r="E738" i="5"/>
  <c r="V739" i="5"/>
  <c r="E739" i="5"/>
  <c r="V740" i="5"/>
  <c r="E740" i="5"/>
  <c r="V741" i="5"/>
  <c r="E741" i="5"/>
  <c r="X741" i="5" s="1"/>
  <c r="V742" i="5"/>
  <c r="E742" i="5"/>
  <c r="X742" i="5" s="1"/>
  <c r="V743" i="5"/>
  <c r="E743" i="5"/>
  <c r="V744" i="5"/>
  <c r="E744" i="5"/>
  <c r="V745" i="5"/>
  <c r="E745" i="5"/>
  <c r="X745" i="5" s="1"/>
  <c r="V746" i="5"/>
  <c r="E746" i="5"/>
  <c r="V747" i="5"/>
  <c r="E747" i="5"/>
  <c r="V748" i="5"/>
  <c r="E748" i="5"/>
  <c r="V749" i="5"/>
  <c r="E749" i="5"/>
  <c r="X749" i="5" s="1"/>
  <c r="V750" i="5"/>
  <c r="E750" i="5"/>
  <c r="V751" i="5"/>
  <c r="E751" i="5"/>
  <c r="V752" i="5"/>
  <c r="E752" i="5"/>
  <c r="V753" i="5"/>
  <c r="E753" i="5"/>
  <c r="X753" i="5" s="1"/>
  <c r="V754" i="5"/>
  <c r="E754" i="5"/>
  <c r="V755" i="5"/>
  <c r="E755" i="5"/>
  <c r="V756" i="5"/>
  <c r="E756" i="5"/>
  <c r="V757" i="5"/>
  <c r="E757" i="5"/>
  <c r="X757" i="5" s="1"/>
  <c r="V758" i="5"/>
  <c r="E758" i="5"/>
  <c r="X758" i="5" s="1"/>
  <c r="V759" i="5"/>
  <c r="E759" i="5"/>
  <c r="V760" i="5"/>
  <c r="E760" i="5"/>
  <c r="V761" i="5"/>
  <c r="E761" i="5"/>
  <c r="X761" i="5" s="1"/>
  <c r="V762" i="5"/>
  <c r="E762" i="5"/>
  <c r="V763" i="5"/>
  <c r="E763" i="5"/>
  <c r="V764" i="5"/>
  <c r="E764" i="5"/>
  <c r="V765" i="5"/>
  <c r="E765" i="5"/>
  <c r="X765" i="5" s="1"/>
  <c r="V766" i="5"/>
  <c r="E766" i="5"/>
  <c r="V767" i="5"/>
  <c r="E767" i="5"/>
  <c r="V768" i="5"/>
  <c r="E768" i="5"/>
  <c r="V769" i="5"/>
  <c r="E769" i="5"/>
  <c r="X769" i="5" s="1"/>
  <c r="V770" i="5"/>
  <c r="E770" i="5"/>
  <c r="X770" i="5" s="1"/>
  <c r="V771" i="5"/>
  <c r="E771" i="5"/>
  <c r="V772" i="5"/>
  <c r="E772" i="5"/>
  <c r="V773" i="5"/>
  <c r="E773" i="5"/>
  <c r="X773" i="5" s="1"/>
  <c r="V774" i="5"/>
  <c r="E774" i="5"/>
  <c r="V775" i="5"/>
  <c r="E775" i="5"/>
  <c r="V776" i="5"/>
  <c r="E776" i="5"/>
  <c r="V777" i="5"/>
  <c r="E777" i="5"/>
  <c r="X777" i="5" s="1"/>
  <c r="V778" i="5"/>
  <c r="E778" i="5"/>
  <c r="X778" i="5" s="1"/>
  <c r="V779" i="5"/>
  <c r="E779" i="5"/>
  <c r="V780" i="5"/>
  <c r="E780" i="5"/>
  <c r="V781" i="5"/>
  <c r="E781" i="5"/>
  <c r="X781" i="5" s="1"/>
  <c r="V782" i="5"/>
  <c r="E782" i="5"/>
  <c r="X782" i="5" s="1"/>
  <c r="V783" i="5"/>
  <c r="E783" i="5"/>
  <c r="V784" i="5"/>
  <c r="E784" i="5"/>
  <c r="V785" i="5"/>
  <c r="E785" i="5"/>
  <c r="X785" i="5" s="1"/>
  <c r="V786" i="5"/>
  <c r="E786" i="5"/>
  <c r="X786" i="5" s="1"/>
  <c r="V787" i="5"/>
  <c r="E787" i="5"/>
  <c r="V788" i="5"/>
  <c r="E788" i="5"/>
  <c r="V789" i="5"/>
  <c r="E789" i="5"/>
  <c r="X789" i="5" s="1"/>
  <c r="V790" i="5"/>
  <c r="E790" i="5"/>
  <c r="X790" i="5" s="1"/>
  <c r="V791" i="5"/>
  <c r="E791" i="5"/>
  <c r="V792" i="5"/>
  <c r="E792" i="5"/>
  <c r="V793" i="5"/>
  <c r="E793" i="5"/>
  <c r="X793" i="5" s="1"/>
  <c r="V794" i="5"/>
  <c r="E794" i="5"/>
  <c r="V795" i="5"/>
  <c r="E795" i="5"/>
  <c r="V796" i="5"/>
  <c r="E796" i="5"/>
  <c r="V797" i="5"/>
  <c r="E797" i="5"/>
  <c r="X797" i="5" s="1"/>
  <c r="V798" i="5"/>
  <c r="E798" i="5"/>
  <c r="V799" i="5"/>
  <c r="E799" i="5"/>
  <c r="V800" i="5"/>
  <c r="E800" i="5"/>
  <c r="V801" i="5"/>
  <c r="E801" i="5"/>
  <c r="X801" i="5" s="1"/>
  <c r="V802" i="5"/>
  <c r="E802" i="5"/>
  <c r="X802" i="5" s="1"/>
  <c r="V803" i="5"/>
  <c r="E803" i="5"/>
  <c r="V804" i="5"/>
  <c r="E804" i="5"/>
  <c r="V805" i="5"/>
  <c r="E805" i="5"/>
  <c r="X805" i="5" s="1"/>
  <c r="V806" i="5"/>
  <c r="E806" i="5"/>
  <c r="V807" i="5"/>
  <c r="E807" i="5"/>
  <c r="V808" i="5"/>
  <c r="E808" i="5"/>
  <c r="V809" i="5"/>
  <c r="E809" i="5"/>
  <c r="X809" i="5" s="1"/>
  <c r="V810" i="5"/>
  <c r="E810" i="5"/>
  <c r="X810" i="5" s="1"/>
  <c r="V811" i="5"/>
  <c r="E811" i="5"/>
  <c r="V812" i="5"/>
  <c r="E812" i="5"/>
  <c r="V813" i="5"/>
  <c r="E813" i="5"/>
  <c r="X813" i="5" s="1"/>
  <c r="V814" i="5"/>
  <c r="E814" i="5"/>
  <c r="V815" i="5"/>
  <c r="E815" i="5"/>
  <c r="V816" i="5"/>
  <c r="E816" i="5"/>
  <c r="V817" i="5"/>
  <c r="E817" i="5"/>
  <c r="X817" i="5" s="1"/>
  <c r="V818" i="5"/>
  <c r="E818" i="5"/>
  <c r="V819" i="5"/>
  <c r="E819" i="5"/>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V831" i="5"/>
  <c r="E831" i="5"/>
  <c r="V832" i="5"/>
  <c r="E832" i="5"/>
  <c r="V833" i="5"/>
  <c r="E833" i="5"/>
  <c r="X833" i="5" s="1"/>
  <c r="V834" i="5"/>
  <c r="E834" i="5"/>
  <c r="V835" i="5"/>
  <c r="E835" i="5"/>
  <c r="V836" i="5"/>
  <c r="E836" i="5"/>
  <c r="V837" i="5"/>
  <c r="E837" i="5"/>
  <c r="X837" i="5" s="1"/>
  <c r="V838" i="5"/>
  <c r="E838" i="5"/>
  <c r="X838" i="5" s="1"/>
  <c r="V839" i="5"/>
  <c r="E839" i="5"/>
  <c r="V840" i="5"/>
  <c r="E840" i="5"/>
  <c r="V841" i="5"/>
  <c r="E841" i="5"/>
  <c r="X841" i="5" s="1"/>
  <c r="V842" i="5"/>
  <c r="E842" i="5"/>
  <c r="V843" i="5"/>
  <c r="E843" i="5"/>
  <c r="V844" i="5"/>
  <c r="E844" i="5"/>
  <c r="V845" i="5"/>
  <c r="E845" i="5"/>
  <c r="X845" i="5" s="1"/>
  <c r="V846" i="5"/>
  <c r="E846" i="5"/>
  <c r="X846" i="5" s="1"/>
  <c r="V847" i="5"/>
  <c r="E847" i="5"/>
  <c r="V848" i="5"/>
  <c r="E848" i="5"/>
  <c r="V849" i="5"/>
  <c r="E849" i="5"/>
  <c r="X849" i="5" s="1"/>
  <c r="V850" i="5"/>
  <c r="E850" i="5"/>
  <c r="V851" i="5"/>
  <c r="E851" i="5"/>
  <c r="V852" i="5"/>
  <c r="E852" i="5"/>
  <c r="V853" i="5"/>
  <c r="E853" i="5"/>
  <c r="X853" i="5" s="1"/>
  <c r="V854" i="5"/>
  <c r="E854" i="5"/>
  <c r="V855" i="5"/>
  <c r="E855" i="5"/>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X894" i="5" s="1"/>
  <c r="V895" i="5"/>
  <c r="E895" i="5"/>
  <c r="V896" i="5"/>
  <c r="E896" i="5"/>
  <c r="V897" i="5"/>
  <c r="E897" i="5"/>
  <c r="X897" i="5" s="1"/>
  <c r="V898" i="5"/>
  <c r="E898" i="5"/>
  <c r="V899" i="5"/>
  <c r="E899" i="5"/>
  <c r="V900" i="5"/>
  <c r="E900" i="5"/>
  <c r="V901" i="5"/>
  <c r="E901" i="5"/>
  <c r="X901" i="5" s="1"/>
  <c r="V902" i="5"/>
  <c r="E902" i="5"/>
  <c r="V903" i="5"/>
  <c r="E903" i="5"/>
  <c r="V904" i="5"/>
  <c r="E904" i="5"/>
  <c r="V905" i="5"/>
  <c r="E905" i="5"/>
  <c r="X905" i="5" s="1"/>
  <c r="V906" i="5"/>
  <c r="E906" i="5"/>
  <c r="X906" i="5" s="1"/>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V920" i="5"/>
  <c r="E920" i="5"/>
  <c r="V921" i="5"/>
  <c r="E921" i="5"/>
  <c r="X921" i="5" s="1"/>
  <c r="V922" i="5"/>
  <c r="E922" i="5"/>
  <c r="X922" i="5" s="1"/>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X934" i="5" s="1"/>
  <c r="V935" i="5"/>
  <c r="E935" i="5"/>
  <c r="V936" i="5"/>
  <c r="E936" i="5"/>
  <c r="V937" i="5"/>
  <c r="E937" i="5"/>
  <c r="X937" i="5" s="1"/>
  <c r="V938" i="5"/>
  <c r="E938" i="5"/>
  <c r="X938" i="5" s="1"/>
  <c r="V939" i="5"/>
  <c r="E939" i="5"/>
  <c r="V940" i="5"/>
  <c r="E940" i="5"/>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X953" i="5" s="1"/>
  <c r="V954" i="5"/>
  <c r="E954" i="5"/>
  <c r="V955" i="5"/>
  <c r="E955" i="5"/>
  <c r="V956" i="5"/>
  <c r="E956" i="5"/>
  <c r="V957" i="5"/>
  <c r="E957" i="5"/>
  <c r="X957" i="5" s="1"/>
  <c r="V958" i="5"/>
  <c r="E958" i="5"/>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X978" i="5" s="1"/>
  <c r="V979" i="5"/>
  <c r="E979" i="5"/>
  <c r="V980" i="5"/>
  <c r="E980" i="5"/>
  <c r="V981" i="5"/>
  <c r="E981" i="5"/>
  <c r="X981" i="5" s="1"/>
  <c r="V982" i="5"/>
  <c r="E982" i="5"/>
  <c r="V983" i="5"/>
  <c r="E983" i="5"/>
  <c r="V984" i="5"/>
  <c r="E984" i="5"/>
  <c r="V985" i="5"/>
  <c r="E985" i="5"/>
  <c r="X985" i="5" s="1"/>
  <c r="V986" i="5"/>
  <c r="E986" i="5"/>
  <c r="V987" i="5"/>
  <c r="E987" i="5"/>
  <c r="V988" i="5"/>
  <c r="E988" i="5"/>
  <c r="V989" i="5"/>
  <c r="E989" i="5"/>
  <c r="X989" i="5" s="1"/>
  <c r="V990" i="5"/>
  <c r="E990" i="5"/>
  <c r="X990" i="5" s="1"/>
  <c r="V991" i="5"/>
  <c r="E991" i="5"/>
  <c r="V992" i="5"/>
  <c r="E992" i="5"/>
  <c r="V993" i="5"/>
  <c r="E993" i="5"/>
  <c r="X993" i="5" s="1"/>
  <c r="V994" i="5"/>
  <c r="E994" i="5"/>
  <c r="V995" i="5"/>
  <c r="E995" i="5"/>
  <c r="V996" i="5"/>
  <c r="E996" i="5"/>
  <c r="V997" i="5"/>
  <c r="E997" i="5"/>
  <c r="X997" i="5" s="1"/>
  <c r="V998" i="5"/>
  <c r="E998" i="5"/>
  <c r="X998" i="5" s="1"/>
  <c r="V999" i="5"/>
  <c r="E999" i="5"/>
  <c r="V1000" i="5"/>
  <c r="E1000" i="5"/>
  <c r="V1001" i="5"/>
  <c r="E1001" i="5"/>
  <c r="X1001" i="5" s="1"/>
  <c r="V1002" i="5"/>
  <c r="E1002" i="5"/>
  <c r="V1003" i="5"/>
  <c r="E1003" i="5"/>
  <c r="V1004" i="5"/>
  <c r="E1004" i="5"/>
  <c r="V1005" i="5"/>
  <c r="E1005" i="5"/>
  <c r="X1005" i="5" s="1"/>
  <c r="V1006" i="5"/>
  <c r="E1006" i="5"/>
  <c r="X1006" i="5" s="1"/>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X1021" i="5" s="1"/>
  <c r="V1022" i="5"/>
  <c r="E1022" i="5"/>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X1046" i="5" s="1"/>
  <c r="V1047" i="5"/>
  <c r="E1047" i="5"/>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V1075" i="5"/>
  <c r="E1075" i="5"/>
  <c r="V1076" i="5"/>
  <c r="E1076" i="5"/>
  <c r="V1077" i="5"/>
  <c r="E1077" i="5"/>
  <c r="X1077" i="5" s="1"/>
  <c r="V1078" i="5"/>
  <c r="E1078" i="5"/>
  <c r="V1079" i="5"/>
  <c r="E1079" i="5"/>
  <c r="V1080" i="5"/>
  <c r="E1080" i="5"/>
  <c r="V1081" i="5"/>
  <c r="E1081" i="5"/>
  <c r="X1081" i="5" s="1"/>
  <c r="V1082" i="5"/>
  <c r="E1082" i="5"/>
  <c r="X1082" i="5" s="1"/>
  <c r="V1083" i="5"/>
  <c r="E1083" i="5"/>
  <c r="V1084" i="5"/>
  <c r="E1084" i="5"/>
  <c r="V1085" i="5"/>
  <c r="E1085" i="5"/>
  <c r="X1085" i="5" s="1"/>
  <c r="V1086" i="5"/>
  <c r="E1086" i="5"/>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V1111" i="5"/>
  <c r="E1111" i="5"/>
  <c r="V1112" i="5"/>
  <c r="E1112" i="5"/>
  <c r="V1113" i="5"/>
  <c r="E1113" i="5"/>
  <c r="X1113" i="5" s="1"/>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V1127" i="5"/>
  <c r="E1127" i="5"/>
  <c r="V1128" i="5"/>
  <c r="E1128" i="5"/>
  <c r="V1129" i="5"/>
  <c r="E1129" i="5"/>
  <c r="X1129" i="5" s="1"/>
  <c r="V1130" i="5"/>
  <c r="E1130" i="5"/>
  <c r="X1130" i="5" s="1"/>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X1142" i="5" s="1"/>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X1154" i="5" s="1"/>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X1182" i="5" s="1"/>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X1230" i="5" s="1"/>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X1242" i="5" s="1"/>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X1406" i="5" s="1"/>
  <c r="V1407" i="5"/>
  <c r="E1407" i="5"/>
  <c r="V1408" i="5"/>
  <c r="E1408" i="5"/>
  <c r="V1409" i="5"/>
  <c r="E1409" i="5"/>
  <c r="X1409" i="5" s="1"/>
  <c r="V1410" i="5"/>
  <c r="E1410" i="5"/>
  <c r="X1410" i="5" s="1"/>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X1422" i="5" s="1"/>
  <c r="V1423" i="5"/>
  <c r="E1423" i="5"/>
  <c r="V1424" i="5"/>
  <c r="E1424" i="5"/>
  <c r="V1425" i="5"/>
  <c r="E1425" i="5"/>
  <c r="X1425" i="5" s="1"/>
  <c r="V1426" i="5"/>
  <c r="E1426" i="5"/>
  <c r="V1427" i="5"/>
  <c r="E1427" i="5"/>
  <c r="V1428" i="5"/>
  <c r="E1428" i="5"/>
  <c r="V1429" i="5"/>
  <c r="E1429" i="5"/>
  <c r="X1429" i="5" s="1"/>
  <c r="V1430" i="5"/>
  <c r="E1430" i="5"/>
  <c r="V1431" i="5"/>
  <c r="E1431" i="5"/>
  <c r="V1432" i="5"/>
  <c r="E1432" i="5"/>
  <c r="V1433" i="5"/>
  <c r="E1433" i="5"/>
  <c r="X1433" i="5" s="1"/>
  <c r="V1434" i="5"/>
  <c r="E1434" i="5"/>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V1447" i="5"/>
  <c r="E1447" i="5"/>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V1463" i="5"/>
  <c r="E1463" i="5"/>
  <c r="V1464" i="5"/>
  <c r="E1464" i="5"/>
  <c r="V1465" i="5"/>
  <c r="E1465" i="5"/>
  <c r="X1465" i="5" s="1"/>
  <c r="V1466" i="5"/>
  <c r="E1466" i="5"/>
  <c r="X1466" i="5" s="1"/>
  <c r="V1467" i="5"/>
  <c r="E1467" i="5"/>
  <c r="V1468" i="5"/>
  <c r="E1468" i="5"/>
  <c r="V1469" i="5"/>
  <c r="E1469" i="5"/>
  <c r="X1469" i="5" s="1"/>
  <c r="V1470" i="5"/>
  <c r="E1470" i="5"/>
  <c r="V1471" i="5"/>
  <c r="E1471" i="5"/>
  <c r="V1472" i="5"/>
  <c r="E1472" i="5"/>
  <c r="V1473" i="5"/>
  <c r="E1473" i="5"/>
  <c r="X1473" i="5" s="1"/>
  <c r="V1474" i="5"/>
  <c r="E1474" i="5"/>
  <c r="X1474" i="5" s="1"/>
  <c r="V1475" i="5"/>
  <c r="E1475" i="5"/>
  <c r="V1476" i="5"/>
  <c r="E1476" i="5"/>
  <c r="V1477" i="5"/>
  <c r="E1477" i="5"/>
  <c r="X1477" i="5" s="1"/>
  <c r="V1478" i="5"/>
  <c r="E1478" i="5"/>
  <c r="V1479" i="5"/>
  <c r="E1479" i="5"/>
  <c r="V1480" i="5"/>
  <c r="E1480" i="5"/>
  <c r="V1481" i="5"/>
  <c r="E1481" i="5"/>
  <c r="X1481" i="5" s="1"/>
  <c r="V1482" i="5"/>
  <c r="E1482" i="5"/>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X1493" i="5" s="1"/>
  <c r="V1494" i="5"/>
  <c r="E1494" i="5"/>
  <c r="V1495" i="5"/>
  <c r="E1495" i="5"/>
  <c r="V1496" i="5"/>
  <c r="E1496" i="5"/>
  <c r="V1497" i="5"/>
  <c r="E1497" i="5"/>
  <c r="X1497" i="5" s="1"/>
  <c r="V1498" i="5"/>
  <c r="E1498" i="5"/>
  <c r="V1499" i="5"/>
  <c r="E1499" i="5"/>
  <c r="V1500" i="5"/>
  <c r="E1500" i="5"/>
  <c r="V1501" i="5"/>
  <c r="E1501" i="5"/>
  <c r="X1501" i="5" s="1"/>
  <c r="V1502" i="5"/>
  <c r="E1502" i="5"/>
  <c r="X1502" i="5" s="1"/>
  <c r="V1503" i="5"/>
  <c r="E1503" i="5"/>
  <c r="V1504" i="5"/>
  <c r="E1504" i="5"/>
  <c r="V1505" i="5"/>
  <c r="E1505" i="5"/>
  <c r="X1505" i="5" s="1"/>
  <c r="V1506" i="5"/>
  <c r="E1506" i="5"/>
  <c r="X1506" i="5" s="1"/>
  <c r="V1507" i="5"/>
  <c r="E1507" i="5"/>
  <c r="V1508" i="5"/>
  <c r="E1508" i="5"/>
  <c r="V1509" i="5"/>
  <c r="E1509" i="5"/>
  <c r="X1509" i="5" s="1"/>
  <c r="V1510" i="5"/>
  <c r="E1510" i="5"/>
  <c r="V1511" i="5"/>
  <c r="E1511" i="5"/>
  <c r="V1512" i="5"/>
  <c r="E1512" i="5"/>
  <c r="V1513" i="5"/>
  <c r="E1513" i="5"/>
  <c r="X1513" i="5" s="1"/>
  <c r="V1514" i="5"/>
  <c r="E1514" i="5"/>
  <c r="X1514" i="5" s="1"/>
  <c r="V1515" i="5"/>
  <c r="E1515" i="5"/>
  <c r="V1516" i="5"/>
  <c r="E1516" i="5"/>
  <c r="V1517" i="5"/>
  <c r="E1517" i="5"/>
  <c r="X1517" i="5" s="1"/>
  <c r="V1518" i="5"/>
  <c r="E1518" i="5"/>
  <c r="V1519" i="5"/>
  <c r="E1519" i="5"/>
  <c r="V1520" i="5"/>
  <c r="E1520" i="5"/>
  <c r="V1521" i="5"/>
  <c r="E1521" i="5"/>
  <c r="X1521" i="5" s="1"/>
  <c r="V1522" i="5"/>
  <c r="E1522" i="5"/>
  <c r="X1522" i="5" s="1"/>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X1534" i="5" s="1"/>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X1546" i="5" s="1"/>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X1696" i="5" s="1"/>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V1729" i="5"/>
  <c r="E1729" i="5"/>
  <c r="X1729" i="5" s="1"/>
  <c r="V1730" i="5"/>
  <c r="E1730" i="5"/>
  <c r="V1731" i="5"/>
  <c r="E1731" i="5"/>
  <c r="V1732" i="5"/>
  <c r="E1732" i="5"/>
  <c r="X1732" i="5" s="1"/>
  <c r="V1733" i="5"/>
  <c r="E1733" i="5"/>
  <c r="X1733" i="5" s="1"/>
  <c r="V1734" i="5"/>
  <c r="E1734" i="5"/>
  <c r="V1735" i="5"/>
  <c r="E1735" i="5"/>
  <c r="V1736" i="5"/>
  <c r="E1736" i="5"/>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X1757" i="5" s="1"/>
  <c r="V1758" i="5"/>
  <c r="E1758" i="5"/>
  <c r="V1759" i="5"/>
  <c r="E1759" i="5"/>
  <c r="V1760" i="5"/>
  <c r="E1760" i="5"/>
  <c r="V1761" i="5"/>
  <c r="E1761" i="5"/>
  <c r="X1761" i="5" s="1"/>
  <c r="V1762" i="5"/>
  <c r="E1762" i="5"/>
  <c r="V1763" i="5"/>
  <c r="E1763" i="5"/>
  <c r="V1764" i="5"/>
  <c r="E1764" i="5"/>
  <c r="V1765" i="5"/>
  <c r="E1765" i="5"/>
  <c r="X1765" i="5" s="1"/>
  <c r="V1766" i="5"/>
  <c r="E1766" i="5"/>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X1794" i="5" s="1"/>
  <c r="V1795" i="5"/>
  <c r="E1795" i="5"/>
  <c r="V1796" i="5"/>
  <c r="E1796" i="5"/>
  <c r="V1797" i="5"/>
  <c r="E1797" i="5"/>
  <c r="X1797" i="5" s="1"/>
  <c r="V1798" i="5"/>
  <c r="E1798" i="5"/>
  <c r="V1799" i="5"/>
  <c r="E1799" i="5"/>
  <c r="V1800" i="5"/>
  <c r="E1800" i="5"/>
  <c r="V1801" i="5"/>
  <c r="E1801" i="5"/>
  <c r="X1801" i="5" s="1"/>
  <c r="V1802" i="5"/>
  <c r="E1802" i="5"/>
  <c r="X1802" i="5" s="1"/>
  <c r="V1803" i="5"/>
  <c r="E1803" i="5"/>
  <c r="V1804" i="5"/>
  <c r="E1804" i="5"/>
  <c r="V1805" i="5"/>
  <c r="E1805" i="5"/>
  <c r="X1805" i="5" s="1"/>
  <c r="V1806" i="5"/>
  <c r="E1806" i="5"/>
  <c r="V1807" i="5"/>
  <c r="E1807" i="5"/>
  <c r="V1808" i="5"/>
  <c r="E1808" i="5"/>
  <c r="V1809" i="5"/>
  <c r="E1809" i="5"/>
  <c r="X1809" i="5" s="1"/>
  <c r="V1810" i="5"/>
  <c r="E1810" i="5"/>
  <c r="V1811" i="5"/>
  <c r="E1811" i="5"/>
  <c r="V1812" i="5"/>
  <c r="E1812" i="5"/>
  <c r="V1813" i="5"/>
  <c r="E1813" i="5"/>
  <c r="X1813" i="5" s="1"/>
  <c r="V1814" i="5"/>
  <c r="E1814" i="5"/>
  <c r="V1815" i="5"/>
  <c r="E1815" i="5"/>
  <c r="V1816" i="5"/>
  <c r="E1816" i="5"/>
  <c r="V1817" i="5"/>
  <c r="E1817" i="5"/>
  <c r="X1817" i="5" s="1"/>
  <c r="V1818" i="5"/>
  <c r="E1818" i="5"/>
  <c r="V1819" i="5"/>
  <c r="E1819" i="5"/>
  <c r="V1820" i="5"/>
  <c r="E1820" i="5"/>
  <c r="V1821" i="5"/>
  <c r="E1821" i="5"/>
  <c r="X1821" i="5" s="1"/>
  <c r="V1822" i="5"/>
  <c r="E1822" i="5"/>
  <c r="V1823" i="5"/>
  <c r="E1823" i="5"/>
  <c r="V1824" i="5"/>
  <c r="E1824" i="5"/>
  <c r="V1825" i="5"/>
  <c r="E1825" i="5"/>
  <c r="X1825" i="5" s="1"/>
  <c r="V1826" i="5"/>
  <c r="E1826" i="5"/>
  <c r="V1827" i="5"/>
  <c r="E1827" i="5"/>
  <c r="V1828" i="5"/>
  <c r="E1828" i="5"/>
  <c r="V1829" i="5"/>
  <c r="E1829" i="5"/>
  <c r="X1829" i="5" s="1"/>
  <c r="V1830" i="5"/>
  <c r="E1830" i="5"/>
  <c r="V1831" i="5"/>
  <c r="E1831" i="5"/>
  <c r="V1832" i="5"/>
  <c r="E1832" i="5"/>
  <c r="V1833" i="5"/>
  <c r="E1833" i="5"/>
  <c r="X1833" i="5" s="1"/>
  <c r="V1834" i="5"/>
  <c r="E1834" i="5"/>
  <c r="V1835" i="5"/>
  <c r="E1835" i="5"/>
  <c r="V1836" i="5"/>
  <c r="E1836" i="5"/>
  <c r="V1837" i="5"/>
  <c r="E1837" i="5"/>
  <c r="X1837" i="5" s="1"/>
  <c r="V1838" i="5"/>
  <c r="E1838" i="5"/>
  <c r="X1838" i="5" s="1"/>
  <c r="V1839" i="5"/>
  <c r="E1839" i="5"/>
  <c r="V1840" i="5"/>
  <c r="E1840" i="5"/>
  <c r="X1840" i="5" s="1"/>
  <c r="V1841" i="5"/>
  <c r="E1841" i="5"/>
  <c r="X1841" i="5" s="1"/>
  <c r="V1842" i="5"/>
  <c r="E1842" i="5"/>
  <c r="V1843" i="5"/>
  <c r="E1843" i="5"/>
  <c r="V1844" i="5"/>
  <c r="E1844" i="5"/>
  <c r="V1845" i="5"/>
  <c r="E1845" i="5"/>
  <c r="X1845" i="5" s="1"/>
  <c r="V1846" i="5"/>
  <c r="E1846" i="5"/>
  <c r="V1847" i="5"/>
  <c r="E1847" i="5"/>
  <c r="V1848" i="5"/>
  <c r="E1848" i="5"/>
  <c r="X1848" i="5" s="1"/>
  <c r="V1849" i="5"/>
  <c r="E1849" i="5"/>
  <c r="X1849" i="5" s="1"/>
  <c r="V1850" i="5"/>
  <c r="E1850" i="5"/>
  <c r="V1851" i="5"/>
  <c r="E1851" i="5"/>
  <c r="V1852" i="5"/>
  <c r="E1852" i="5"/>
  <c r="V1853" i="5"/>
  <c r="E1853" i="5"/>
  <c r="X1853" i="5" s="1"/>
  <c r="V1854" i="5"/>
  <c r="E1854" i="5"/>
  <c r="V1855" i="5"/>
  <c r="E1855" i="5"/>
  <c r="V1856" i="5"/>
  <c r="E1856" i="5"/>
  <c r="V1857" i="5"/>
  <c r="E1857" i="5"/>
  <c r="X1857" i="5" s="1"/>
  <c r="V1858" i="5"/>
  <c r="E1858" i="5"/>
  <c r="V1859" i="5"/>
  <c r="E1859" i="5"/>
  <c r="V1860" i="5"/>
  <c r="E1860" i="5"/>
  <c r="V1861" i="5"/>
  <c r="E1861" i="5"/>
  <c r="X1861" i="5" s="1"/>
  <c r="V1862" i="5"/>
  <c r="E1862" i="5"/>
  <c r="V1863" i="5"/>
  <c r="E1863" i="5"/>
  <c r="V1864" i="5"/>
  <c r="E1864" i="5"/>
  <c r="V1865" i="5"/>
  <c r="E1865" i="5"/>
  <c r="X1865" i="5" s="1"/>
  <c r="V1866" i="5"/>
  <c r="E1866" i="5"/>
  <c r="V1867" i="5"/>
  <c r="E1867" i="5"/>
  <c r="V1868" i="5"/>
  <c r="E1868" i="5"/>
  <c r="V1869" i="5"/>
  <c r="E1869" i="5"/>
  <c r="X1869" i="5" s="1"/>
  <c r="V1870" i="5"/>
  <c r="E1870" i="5"/>
  <c r="V1871" i="5"/>
  <c r="E1871" i="5"/>
  <c r="V1872" i="5"/>
  <c r="E1872" i="5"/>
  <c r="V1873" i="5"/>
  <c r="E1873" i="5"/>
  <c r="X1873" i="5" s="1"/>
  <c r="V1874" i="5"/>
  <c r="E1874" i="5"/>
  <c r="X1874" i="5" s="1"/>
  <c r="V1875" i="5"/>
  <c r="E1875" i="5"/>
  <c r="V1876" i="5"/>
  <c r="E1876" i="5"/>
  <c r="V1877" i="5"/>
  <c r="E1877" i="5"/>
  <c r="X1877" i="5" s="1"/>
  <c r="V1878" i="5"/>
  <c r="E1878" i="5"/>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X1889" i="5" s="1"/>
  <c r="V1890" i="5"/>
  <c r="E1890" i="5"/>
  <c r="V1891" i="5"/>
  <c r="E1891" i="5"/>
  <c r="V1892" i="5"/>
  <c r="E1892" i="5"/>
  <c r="V1893" i="5"/>
  <c r="E1893" i="5"/>
  <c r="X1893" i="5" s="1"/>
  <c r="V1894" i="5"/>
  <c r="E1894" i="5"/>
  <c r="V1895" i="5"/>
  <c r="E1895" i="5"/>
  <c r="V1896" i="5"/>
  <c r="E1896" i="5"/>
  <c r="V1897" i="5"/>
  <c r="E1897" i="5"/>
  <c r="X1897" i="5" s="1"/>
  <c r="V1898" i="5"/>
  <c r="E1898" i="5"/>
  <c r="V1899" i="5"/>
  <c r="E1899" i="5"/>
  <c r="V1900" i="5"/>
  <c r="E1900" i="5"/>
  <c r="V1901" i="5"/>
  <c r="E1901" i="5"/>
  <c r="X1901" i="5" s="1"/>
  <c r="V1902" i="5"/>
  <c r="E1902" i="5"/>
  <c r="V1903" i="5"/>
  <c r="E1903" i="5"/>
  <c r="V1904" i="5"/>
  <c r="E1904" i="5"/>
  <c r="V1905" i="5"/>
  <c r="E1905" i="5"/>
  <c r="X1905" i="5" s="1"/>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X2049" i="5" s="1"/>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X2069" i="5" s="1"/>
  <c r="V2070" i="5"/>
  <c r="E2070" i="5"/>
  <c r="V2071" i="5"/>
  <c r="E2071" i="5"/>
  <c r="V2072" i="5"/>
  <c r="E2072" i="5"/>
  <c r="X2072" i="5" s="1"/>
  <c r="V2073" i="5"/>
  <c r="E2073" i="5"/>
  <c r="X2073" i="5" s="1"/>
  <c r="V2074" i="5"/>
  <c r="E2074" i="5"/>
  <c r="V2075" i="5"/>
  <c r="E2075" i="5"/>
  <c r="V2076" i="5"/>
  <c r="E2076" i="5"/>
  <c r="V2077" i="5"/>
  <c r="E2077" i="5"/>
  <c r="X2077" i="5" s="1"/>
  <c r="V2078" i="5"/>
  <c r="E2078" i="5"/>
  <c r="V2079" i="5"/>
  <c r="E2079" i="5"/>
  <c r="V2080" i="5"/>
  <c r="E2080" i="5"/>
  <c r="V2081" i="5"/>
  <c r="E2081" i="5"/>
  <c r="X2081" i="5" s="1"/>
  <c r="V2082" i="5"/>
  <c r="E2082" i="5"/>
  <c r="V2083" i="5"/>
  <c r="E2083" i="5"/>
  <c r="V2084" i="5"/>
  <c r="E2084" i="5"/>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V2131" i="5"/>
  <c r="E2131" i="5"/>
  <c r="V2132" i="5"/>
  <c r="E2132" i="5"/>
  <c r="V2133" i="5"/>
  <c r="E2133" i="5"/>
  <c r="X2133" i="5" s="1"/>
  <c r="V2134" i="5"/>
  <c r="E2134" i="5"/>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V2147" i="5"/>
  <c r="E2147" i="5"/>
  <c r="V2148" i="5"/>
  <c r="E2148" i="5"/>
  <c r="V2149" i="5"/>
  <c r="E2149" i="5"/>
  <c r="X2149" i="5" s="1"/>
  <c r="V2150" i="5"/>
  <c r="E2150" i="5"/>
  <c r="X2150" i="5" s="1"/>
  <c r="V2151" i="5"/>
  <c r="E2151" i="5"/>
  <c r="V2152" i="5"/>
  <c r="E2152" i="5"/>
  <c r="V2153" i="5"/>
  <c r="E2153" i="5"/>
  <c r="X2153" i="5" s="1"/>
  <c r="V2154" i="5"/>
  <c r="E2154" i="5"/>
  <c r="V2155" i="5"/>
  <c r="E2155" i="5"/>
  <c r="V2156" i="5"/>
  <c r="E2156" i="5"/>
  <c r="V2157" i="5"/>
  <c r="E2157" i="5"/>
  <c r="X2157" i="5" s="1"/>
  <c r="V2158" i="5"/>
  <c r="E2158" i="5"/>
  <c r="X2158" i="5" s="1"/>
  <c r="V2159" i="5"/>
  <c r="E2159" i="5"/>
  <c r="V2160" i="5"/>
  <c r="E2160" i="5"/>
  <c r="V2161" i="5"/>
  <c r="E2161" i="5"/>
  <c r="X2161" i="5" s="1"/>
  <c r="V2162" i="5"/>
  <c r="E2162" i="5"/>
  <c r="V2163" i="5"/>
  <c r="E2163" i="5"/>
  <c r="V2164" i="5"/>
  <c r="E2164" i="5"/>
  <c r="V2165" i="5"/>
  <c r="E2165" i="5"/>
  <c r="X2165" i="5" s="1"/>
  <c r="V2166" i="5"/>
  <c r="E2166" i="5"/>
  <c r="V2167" i="5"/>
  <c r="E2167" i="5"/>
  <c r="V2168" i="5"/>
  <c r="E2168" i="5"/>
  <c r="V2169" i="5"/>
  <c r="E2169" i="5"/>
  <c r="X2169" i="5" s="1"/>
  <c r="V2170" i="5"/>
  <c r="E2170" i="5"/>
  <c r="V2171" i="5"/>
  <c r="E2171" i="5"/>
  <c r="V2172" i="5"/>
  <c r="E2172" i="5"/>
  <c r="V2173" i="5"/>
  <c r="E2173" i="5"/>
  <c r="X2173" i="5" s="1"/>
  <c r="V2174" i="5"/>
  <c r="E2174" i="5"/>
  <c r="X2174" i="5" s="1"/>
  <c r="V2175" i="5"/>
  <c r="E2175" i="5"/>
  <c r="V2176" i="5"/>
  <c r="E2176" i="5"/>
  <c r="V2177" i="5"/>
  <c r="E2177" i="5"/>
  <c r="X2177" i="5" s="1"/>
  <c r="V2178" i="5"/>
  <c r="E2178" i="5"/>
  <c r="V2179" i="5"/>
  <c r="E2179" i="5"/>
  <c r="V2180" i="5"/>
  <c r="E2180" i="5"/>
  <c r="V2181" i="5"/>
  <c r="E2181" i="5"/>
  <c r="X2181" i="5" s="1"/>
  <c r="V2182" i="5"/>
  <c r="E2182" i="5"/>
  <c r="V2183" i="5"/>
  <c r="E2183" i="5"/>
  <c r="V2184" i="5"/>
  <c r="E2184" i="5"/>
  <c r="V2185" i="5"/>
  <c r="E2185" i="5"/>
  <c r="X2185" i="5" s="1"/>
  <c r="V2186" i="5"/>
  <c r="E2186" i="5"/>
  <c r="X2186" i="5" s="1"/>
  <c r="V2187" i="5"/>
  <c r="E2187" i="5"/>
  <c r="V2188" i="5"/>
  <c r="E2188" i="5"/>
  <c r="V2189" i="5"/>
  <c r="E2189" i="5"/>
  <c r="X2189" i="5" s="1"/>
  <c r="V2190" i="5"/>
  <c r="E2190" i="5"/>
  <c r="V2191" i="5"/>
  <c r="E2191" i="5"/>
  <c r="V2192" i="5"/>
  <c r="E2192" i="5"/>
  <c r="V2193" i="5"/>
  <c r="E2193" i="5"/>
  <c r="X2193" i="5" s="1"/>
  <c r="V2194" i="5"/>
  <c r="E2194" i="5"/>
  <c r="X2194" i="5" s="1"/>
  <c r="V2195" i="5"/>
  <c r="E2195" i="5"/>
  <c r="V2196" i="5"/>
  <c r="E2196" i="5"/>
  <c r="V2197" i="5"/>
  <c r="E2197" i="5"/>
  <c r="X2197" i="5" s="1"/>
  <c r="V2198" i="5"/>
  <c r="E2198" i="5"/>
  <c r="V2199" i="5"/>
  <c r="E2199" i="5"/>
  <c r="V2200" i="5"/>
  <c r="E2200" i="5"/>
  <c r="V2201" i="5"/>
  <c r="E2201" i="5"/>
  <c r="X2201" i="5" s="1"/>
  <c r="V2202" i="5"/>
  <c r="E2202" i="5"/>
  <c r="X2202" i="5" s="1"/>
  <c r="V2203" i="5"/>
  <c r="E2203" i="5"/>
  <c r="V2204" i="5"/>
  <c r="E2204" i="5"/>
  <c r="V2205" i="5"/>
  <c r="E2205" i="5"/>
  <c r="X2205" i="5" s="1"/>
  <c r="V2206" i="5"/>
  <c r="E2206" i="5"/>
  <c r="V2207" i="5"/>
  <c r="E2207" i="5"/>
  <c r="V2208" i="5"/>
  <c r="E2208" i="5"/>
  <c r="V2209" i="5"/>
  <c r="E2209" i="5"/>
  <c r="X2209" i="5" s="1"/>
  <c r="V2210" i="5"/>
  <c r="E2210" i="5"/>
  <c r="X2210" i="5" s="1"/>
  <c r="V2211" i="5"/>
  <c r="E2211" i="5"/>
  <c r="V2212" i="5"/>
  <c r="E2212" i="5"/>
  <c r="V2213" i="5"/>
  <c r="E2213" i="5"/>
  <c r="X2213" i="5" s="1"/>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X2233" i="5" s="1"/>
  <c r="V2234" i="5"/>
  <c r="E2234" i="5"/>
  <c r="V2235" i="5"/>
  <c r="E2235" i="5"/>
  <c r="V2236" i="5"/>
  <c r="E2236" i="5"/>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X2253" i="5" s="1"/>
  <c r="V2254" i="5"/>
  <c r="E2254" i="5"/>
  <c r="V2255" i="5"/>
  <c r="E2255" i="5"/>
  <c r="V2256" i="5"/>
  <c r="E2256" i="5"/>
  <c r="V2257" i="5"/>
  <c r="E2257" i="5"/>
  <c r="X2257" i="5" s="1"/>
  <c r="V2258" i="5"/>
  <c r="E2258" i="5"/>
  <c r="V2259" i="5"/>
  <c r="E2259" i="5"/>
  <c r="V2260" i="5"/>
  <c r="E2260" i="5"/>
  <c r="X2260" i="5" s="1"/>
  <c r="V2261" i="5"/>
  <c r="E2261" i="5"/>
  <c r="X2261" i="5" s="1"/>
  <c r="V2262" i="5"/>
  <c r="E2262" i="5"/>
  <c r="V2263" i="5"/>
  <c r="E2263" i="5"/>
  <c r="V2264" i="5"/>
  <c r="E2264" i="5"/>
  <c r="V2265" i="5"/>
  <c r="E2265" i="5"/>
  <c r="X2265" i="5" s="1"/>
  <c r="V2266" i="5"/>
  <c r="E2266" i="5"/>
  <c r="V2267" i="5"/>
  <c r="E2267" i="5"/>
  <c r="V2268" i="5"/>
  <c r="E2268" i="5"/>
  <c r="V2269" i="5"/>
  <c r="E2269" i="5"/>
  <c r="X2269" i="5" s="1"/>
  <c r="V2270" i="5"/>
  <c r="E2270" i="5"/>
  <c r="V2271" i="5"/>
  <c r="E2271" i="5"/>
  <c r="V2272" i="5"/>
  <c r="E2272" i="5"/>
  <c r="V2273" i="5"/>
  <c r="E2273" i="5"/>
  <c r="X2273" i="5" s="1"/>
  <c r="V2274" i="5"/>
  <c r="E2274" i="5"/>
  <c r="V2275" i="5"/>
  <c r="E2275" i="5"/>
  <c r="V2276" i="5"/>
  <c r="E2276" i="5"/>
  <c r="V2277" i="5"/>
  <c r="E2277" i="5"/>
  <c r="X2277" i="5" s="1"/>
  <c r="V2278" i="5"/>
  <c r="E2278" i="5"/>
  <c r="V2279" i="5"/>
  <c r="E2279" i="5"/>
  <c r="V2280" i="5"/>
  <c r="E2280" i="5"/>
  <c r="V2281" i="5"/>
  <c r="E2281" i="5"/>
  <c r="X2281" i="5" s="1"/>
  <c r="V2282" i="5"/>
  <c r="E2282" i="5"/>
  <c r="X2282" i="5" s="1"/>
  <c r="V2283" i="5"/>
  <c r="E2283" i="5"/>
  <c r="V2284" i="5"/>
  <c r="E2284" i="5"/>
  <c r="V2285" i="5"/>
  <c r="E2285" i="5"/>
  <c r="X2285" i="5" s="1"/>
  <c r="V2286" i="5"/>
  <c r="E2286" i="5"/>
  <c r="V2287" i="5"/>
  <c r="E2287" i="5"/>
  <c r="V2288" i="5"/>
  <c r="E2288" i="5"/>
  <c r="V2289" i="5"/>
  <c r="E2289" i="5"/>
  <c r="X2289" i="5" s="1"/>
  <c r="V2290" i="5"/>
  <c r="E2290" i="5"/>
  <c r="V2291" i="5"/>
  <c r="E2291" i="5"/>
  <c r="V2292" i="5"/>
  <c r="E2292" i="5"/>
  <c r="V2293" i="5"/>
  <c r="E2293" i="5"/>
  <c r="X2293" i="5" s="1"/>
  <c r="V2294" i="5"/>
  <c r="E2294" i="5"/>
  <c r="V2295" i="5"/>
  <c r="E2295" i="5"/>
  <c r="V2296" i="5"/>
  <c r="E2296" i="5"/>
  <c r="V2297" i="5"/>
  <c r="E2297" i="5"/>
  <c r="X2297" i="5" s="1"/>
  <c r="V2298" i="5"/>
  <c r="E2298" i="5"/>
  <c r="V2299" i="5"/>
  <c r="E2299" i="5"/>
  <c r="V2300" i="5"/>
  <c r="E2300" i="5"/>
  <c r="V2301" i="5"/>
  <c r="E2301" i="5"/>
  <c r="X2301" i="5" s="1"/>
  <c r="V2302" i="5"/>
  <c r="E2302" i="5"/>
  <c r="V2303" i="5"/>
  <c r="E2303" i="5"/>
  <c r="V2304" i="5"/>
  <c r="E2304" i="5"/>
  <c r="V2305" i="5"/>
  <c r="E2305" i="5"/>
  <c r="X2305" i="5" s="1"/>
  <c r="V2306" i="5"/>
  <c r="E2306" i="5"/>
  <c r="V2307" i="5"/>
  <c r="E2307" i="5"/>
  <c r="V2308" i="5"/>
  <c r="E2308" i="5"/>
  <c r="V2309" i="5"/>
  <c r="E2309" i="5"/>
  <c r="X2309" i="5" s="1"/>
  <c r="V2310" i="5"/>
  <c r="E2310" i="5"/>
  <c r="V2311" i="5"/>
  <c r="E2311" i="5"/>
  <c r="V2312" i="5"/>
  <c r="E2312" i="5"/>
  <c r="V2313" i="5"/>
  <c r="E2313" i="5"/>
  <c r="X2313" i="5" s="1"/>
  <c r="V2314" i="5"/>
  <c r="E2314" i="5"/>
  <c r="X2314" i="5" s="1"/>
  <c r="V2315" i="5"/>
  <c r="E2315" i="5"/>
  <c r="V2316" i="5"/>
  <c r="E2316" i="5"/>
  <c r="V2317" i="5"/>
  <c r="E2317" i="5"/>
  <c r="X2317" i="5" s="1"/>
  <c r="V2318" i="5"/>
  <c r="E2318" i="5"/>
  <c r="V2319" i="5"/>
  <c r="E2319" i="5"/>
  <c r="V2320" i="5"/>
  <c r="E2320" i="5"/>
  <c r="V2321" i="5"/>
  <c r="E2321" i="5"/>
  <c r="X2321" i="5" s="1"/>
  <c r="V2322" i="5"/>
  <c r="E2322" i="5"/>
  <c r="V2323" i="5"/>
  <c r="E2323" i="5"/>
  <c r="V2324" i="5"/>
  <c r="E2324" i="5"/>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V2355" i="5"/>
  <c r="E2355" i="5"/>
  <c r="X2355" i="5" s="1"/>
  <c r="V2356" i="5"/>
  <c r="E2356" i="5"/>
  <c r="V2357" i="5"/>
  <c r="E2357" i="5"/>
  <c r="X2357" i="5" s="1"/>
  <c r="V2358" i="5"/>
  <c r="E2358" i="5"/>
  <c r="V2359" i="5"/>
  <c r="E2359" i="5"/>
  <c r="V2360" i="5"/>
  <c r="E2360" i="5"/>
  <c r="V2361" i="5"/>
  <c r="E2361" i="5"/>
  <c r="X2361" i="5" s="1"/>
  <c r="V2362" i="5"/>
  <c r="E2362" i="5"/>
  <c r="V2363" i="5"/>
  <c r="E2363" i="5"/>
  <c r="V2364" i="5"/>
  <c r="E2364" i="5"/>
  <c r="X2364" i="5" s="1"/>
  <c r="V2365" i="5"/>
  <c r="E2365" i="5"/>
  <c r="X2365" i="5" s="1"/>
  <c r="V2366" i="5"/>
  <c r="E2366" i="5"/>
  <c r="V2367" i="5"/>
  <c r="E2367" i="5"/>
  <c r="V2368" i="5"/>
  <c r="E2368" i="5"/>
  <c r="V2369" i="5"/>
  <c r="E2369" i="5"/>
  <c r="X2369" i="5" s="1"/>
  <c r="V2370" i="5"/>
  <c r="E2370" i="5"/>
  <c r="V2371" i="5"/>
  <c r="E2371" i="5"/>
  <c r="V2372" i="5"/>
  <c r="E2372" i="5"/>
  <c r="V2373" i="5"/>
  <c r="E2373" i="5"/>
  <c r="X2373" i="5" s="1"/>
  <c r="V2374" i="5"/>
  <c r="E2374" i="5"/>
  <c r="X2374" i="5" s="1"/>
  <c r="V2375" i="5"/>
  <c r="E2375" i="5"/>
  <c r="V2376" i="5"/>
  <c r="E2376" i="5"/>
  <c r="V2377" i="5"/>
  <c r="E2377" i="5"/>
  <c r="X2377" i="5" s="1"/>
  <c r="V2378" i="5"/>
  <c r="E2378" i="5"/>
  <c r="V2379" i="5"/>
  <c r="E2379" i="5"/>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X2394" i="5" s="1"/>
  <c r="V2395" i="5"/>
  <c r="E2395" i="5"/>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V2415" i="5"/>
  <c r="E2415" i="5"/>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V2437" i="5"/>
  <c r="E2437" i="5"/>
  <c r="X2437" i="5" s="1"/>
  <c r="V2438" i="5"/>
  <c r="E2438" i="5"/>
  <c r="V2439" i="5"/>
  <c r="E2439" i="5"/>
  <c r="V2440" i="5"/>
  <c r="E2440" i="5"/>
  <c r="V2441" i="5"/>
  <c r="E2441" i="5"/>
  <c r="X2441" i="5" s="1"/>
  <c r="V2442" i="5"/>
  <c r="E2442" i="5"/>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V2453" i="5"/>
  <c r="E2453" i="5"/>
  <c r="X2453" i="5" s="1"/>
  <c r="V2454" i="5"/>
  <c r="E2454" i="5"/>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X2465" i="5" s="1"/>
  <c r="V2466" i="5"/>
  <c r="E2466" i="5"/>
  <c r="V2467" i="5"/>
  <c r="E2467" i="5"/>
  <c r="V2468" i="5"/>
  <c r="E2468" i="5"/>
  <c r="V2469" i="5"/>
  <c r="E2469" i="5"/>
  <c r="X2469" i="5" s="1"/>
  <c r="V2470" i="5"/>
  <c r="E2470" i="5"/>
  <c r="V2471" i="5"/>
  <c r="E2471" i="5"/>
  <c r="V2472" i="5"/>
  <c r="E2472" i="5"/>
  <c r="V2473" i="5"/>
  <c r="E2473" i="5"/>
  <c r="X2473" i="5" s="1"/>
  <c r="V2474" i="5"/>
  <c r="E2474" i="5"/>
  <c r="X2474" i="5" s="1"/>
  <c r="V2475" i="5"/>
  <c r="E2475" i="5"/>
  <c r="V2476" i="5"/>
  <c r="E2476" i="5"/>
  <c r="V2477" i="5"/>
  <c r="E2477" i="5"/>
  <c r="X2477" i="5" s="1"/>
  <c r="V2478" i="5"/>
  <c r="E2478" i="5"/>
  <c r="V2479" i="5"/>
  <c r="E2479" i="5"/>
  <c r="V2480" i="5"/>
  <c r="E2480" i="5"/>
  <c r="V2481" i="5"/>
  <c r="E2481" i="5"/>
  <c r="X2481" i="5" s="1"/>
  <c r="V2482" i="5"/>
  <c r="E2482" i="5"/>
  <c r="V2483" i="5"/>
  <c r="E2483" i="5"/>
  <c r="V2484" i="5"/>
  <c r="E2484" i="5"/>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s="1"/>
  <c r="B54" i="6"/>
  <c r="G54" i="6" s="1"/>
  <c r="B17" i="6"/>
  <c r="B16" i="6"/>
  <c r="F21" i="6" s="1"/>
  <c r="B15" i="6"/>
  <c r="B14" i="6"/>
  <c r="G14" i="6"/>
  <c r="H14" i="6" s="1"/>
  <c r="H13" i="6"/>
  <c r="B12" i="6"/>
  <c r="G12" i="6"/>
  <c r="H12" i="6" s="1"/>
  <c r="D12" i="6" s="1"/>
  <c r="B11" i="6"/>
  <c r="G11" i="6"/>
  <c r="H11" i="6" s="1"/>
  <c r="D11" i="6" s="1"/>
  <c r="G9" i="6"/>
  <c r="H9" i="6" s="1"/>
  <c r="D9" i="6" s="1"/>
  <c r="B8" i="6"/>
  <c r="G8" i="6"/>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10" i="5"/>
  <c r="I612" i="5"/>
  <c r="X614" i="5"/>
  <c r="I616" i="5"/>
  <c r="X618" i="5"/>
  <c r="I620" i="5"/>
  <c r="X622" i="5"/>
  <c r="I624" i="5"/>
  <c r="X626" i="5"/>
  <c r="I628" i="5"/>
  <c r="X630" i="5"/>
  <c r="I636" i="5"/>
  <c r="X638"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4"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0"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96" i="5"/>
  <c r="X48" i="5"/>
  <c r="X22" i="5"/>
  <c r="X327" i="5"/>
  <c r="X118" i="5"/>
  <c r="X311" i="5"/>
  <c r="X54" i="5"/>
  <c r="X50" i="5"/>
  <c r="X66" i="5"/>
  <c r="X62" i="5"/>
  <c r="S357" i="5"/>
  <c r="X90" i="5"/>
  <c r="X130" i="5"/>
  <c r="X383" i="5"/>
  <c r="S383" i="5"/>
  <c r="X92" i="5"/>
  <c r="X76" i="5"/>
  <c r="X44" i="5"/>
  <c r="X250" i="5"/>
  <c r="X319" i="5"/>
  <c r="X242" i="5"/>
  <c r="B32" i="6"/>
  <c r="G32" i="6" s="1"/>
  <c r="H32" i="6" s="1"/>
  <c r="D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H52" i="6" s="1"/>
  <c r="D52" i="6" s="1"/>
  <c r="B37" i="6"/>
  <c r="G37" i="6"/>
  <c r="B42" i="6"/>
  <c r="G42" i="6"/>
  <c r="B40" i="6"/>
  <c r="G40" i="6"/>
  <c r="B50" i="6"/>
  <c r="G50" i="6"/>
  <c r="B25" i="6"/>
  <c r="G25" i="6" s="1"/>
  <c r="B35" i="6"/>
  <c r="G35" i="6"/>
  <c r="X6" i="5"/>
  <c r="B39" i="6"/>
  <c r="G39" i="6"/>
  <c r="F24" i="6"/>
  <c r="F34" i="6" s="1"/>
  <c r="H34" i="6" s="1"/>
  <c r="D34" i="6" s="1"/>
  <c r="B44" i="6"/>
  <c r="G44" i="6" s="1"/>
  <c r="B49" i="6"/>
  <c r="G49" i="6" s="1"/>
  <c r="B34" i="6"/>
  <c r="G34" i="6"/>
  <c r="B29" i="6"/>
  <c r="G29" i="6" s="1"/>
  <c r="B24" i="6"/>
  <c r="G24" i="6"/>
  <c r="G19" i="6"/>
  <c r="H19" i="6" s="1"/>
  <c r="D19" i="6" s="1"/>
  <c r="F2426" i="5"/>
  <c r="X2426" i="5"/>
  <c r="R2426" i="5"/>
  <c r="J2426" i="5"/>
  <c r="I2426" i="5"/>
  <c r="H2426" i="5"/>
  <c r="D5" i="6"/>
  <c r="F2446" i="5"/>
  <c r="H2446" i="5"/>
  <c r="X2446" i="5"/>
  <c r="J2446" i="5"/>
  <c r="I2446" i="5"/>
  <c r="R2446" i="5"/>
  <c r="G22" i="6"/>
  <c r="H22" i="6" s="1"/>
  <c r="D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D20" i="6" s="1"/>
  <c r="B45" i="6"/>
  <c r="G45" i="6" s="1"/>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63" i="4"/>
  <c r="A45"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D27" i="6" s="1"/>
  <c r="F68" i="6"/>
  <c r="F32" i="6"/>
  <c r="F52" i="6"/>
  <c r="F47" i="6"/>
  <c r="H47" i="6" s="1"/>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99" i="5"/>
  <c r="S599" i="5"/>
  <c r="X462" i="5"/>
  <c r="X346" i="5"/>
  <c r="X140" i="5"/>
  <c r="X502" i="5"/>
  <c r="X611" i="5"/>
  <c r="S611" i="5"/>
  <c r="X220" i="5"/>
  <c r="X398" i="5"/>
  <c r="X538" i="5"/>
  <c r="X577"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X11" i="5"/>
  <c r="X15" i="5"/>
  <c r="X8" i="5"/>
  <c r="X16" i="5"/>
  <c r="S17" i="5"/>
  <c r="S12" i="5"/>
  <c r="S16" i="5"/>
  <c r="S15" i="5"/>
  <c r="S13" i="5"/>
  <c r="S14" i="5"/>
  <c r="S10" i="5"/>
  <c r="S11" i="5"/>
  <c r="S8" i="5"/>
  <c r="S9" i="5"/>
  <c r="S7" i="5"/>
  <c r="S6" i="5"/>
  <c r="G64" i="6" a="1"/>
  <c r="E5" i="5" l="1"/>
  <c r="H5" i="5"/>
  <c r="J5" i="5"/>
  <c r="F5" i="5"/>
  <c r="B69" i="4"/>
  <c r="A50" i="6" s="1"/>
  <c r="B58" i="4"/>
  <c r="A41" i="6" s="1"/>
  <c r="B53" i="4"/>
  <c r="A37" i="6" s="1"/>
  <c r="A27" i="6"/>
  <c r="D37" i="4"/>
  <c r="B65" i="4"/>
  <c r="A47" i="6" s="1"/>
  <c r="F30" i="6"/>
  <c r="H30" i="6" s="1"/>
  <c r="D30" i="6" s="1"/>
  <c r="F66" i="6"/>
  <c r="H66" i="6" s="1"/>
  <c r="D66" i="6" s="1"/>
  <c r="F50" i="6"/>
  <c r="H50" i="6" s="1"/>
  <c r="D50" i="6" s="1"/>
  <c r="F35" i="6"/>
  <c r="H35" i="6" s="1"/>
  <c r="D35" i="6" s="1"/>
  <c r="B83" i="4"/>
  <c r="A59" i="6" s="1"/>
  <c r="B67" i="4"/>
  <c r="A48" i="6" s="1"/>
  <c r="B37" i="4"/>
  <c r="A23" i="6" s="1"/>
  <c r="B49" i="4"/>
  <c r="A33" i="6" s="1"/>
  <c r="B43" i="4"/>
  <c r="A28" i="6" s="1"/>
  <c r="B89" i="4"/>
  <c r="A63" i="6" s="1"/>
  <c r="B77" i="4"/>
  <c r="A55" i="6" s="1"/>
  <c r="B61" i="4"/>
  <c r="A43" i="6" s="1"/>
  <c r="B64" i="4"/>
  <c r="A46" i="6" s="1"/>
  <c r="B51" i="4"/>
  <c r="A35" i="6" s="1"/>
  <c r="C47" i="6"/>
  <c r="D47" i="6"/>
  <c r="D15" i="6"/>
  <c r="K66" i="6"/>
  <c r="D17" i="6"/>
  <c r="K68" i="6"/>
  <c r="C17" i="6"/>
  <c r="D14" i="6"/>
  <c r="K65" i="6"/>
  <c r="C37" i="6"/>
  <c r="C52" i="6"/>
  <c r="F49" i="6"/>
  <c r="H49" i="6" s="1"/>
  <c r="F40" i="6"/>
  <c r="H40" i="6" s="1"/>
  <c r="D40" i="6" s="1"/>
  <c r="C50" i="6"/>
  <c r="C20" i="6"/>
  <c r="G16" i="6"/>
  <c r="H16" i="6" s="1"/>
  <c r="F65" i="6"/>
  <c r="C44" i="6"/>
  <c r="C42" i="6"/>
  <c r="C27" i="6"/>
  <c r="C66" i="6"/>
  <c r="F29" i="6"/>
  <c r="H29" i="6" s="1"/>
  <c r="D29" i="6" s="1"/>
  <c r="H25" i="6"/>
  <c r="D25" i="6" s="1"/>
  <c r="F45" i="6"/>
  <c r="H45" i="6" s="1"/>
  <c r="D45" i="6" s="1"/>
  <c r="C35" i="6"/>
  <c r="B55" i="4"/>
  <c r="A38" i="6" s="1"/>
  <c r="H24" i="6"/>
  <c r="D24" i="6" s="1"/>
  <c r="F39" i="6"/>
  <c r="H39" i="6" s="1"/>
  <c r="D39" i="6" s="1"/>
  <c r="C34" i="6"/>
  <c r="B81" i="4"/>
  <c r="A58" i="6" s="1"/>
  <c r="C32" i="6"/>
  <c r="B75" i="4"/>
  <c r="A54" i="6" s="1"/>
  <c r="C19" i="6"/>
  <c r="C16" i="6"/>
  <c r="B87" i="4"/>
  <c r="A62" i="6" s="1"/>
  <c r="B31" i="4"/>
  <c r="A18" i="6" s="1"/>
  <c r="B21" i="6"/>
  <c r="B51" i="6" s="1"/>
  <c r="G51" i="6" s="1"/>
  <c r="C68" i="6"/>
  <c r="F44" i="6"/>
  <c r="H44" i="6" s="1"/>
  <c r="D44" i="6" s="1"/>
  <c r="A14" i="6"/>
  <c r="B85" i="4"/>
  <c r="A60" i="6" s="1"/>
  <c r="C22" i="6"/>
  <c r="C39" i="6"/>
  <c r="C15" i="6"/>
  <c r="B79" i="4"/>
  <c r="A57" i="6" s="1"/>
  <c r="C14" i="6"/>
  <c r="C30" i="6"/>
  <c r="C12" i="6"/>
  <c r="B52" i="4"/>
  <c r="A36" i="6" s="1"/>
  <c r="C11" i="6"/>
  <c r="A26" i="6"/>
  <c r="B50" i="4"/>
  <c r="A34" i="6" s="1"/>
  <c r="B34" i="4"/>
  <c r="A21" i="6" s="1"/>
  <c r="D74" i="4"/>
  <c r="C8" i="6"/>
  <c r="C10" i="6"/>
  <c r="B62" i="4"/>
  <c r="A44" i="6" s="1"/>
  <c r="G49" i="4"/>
  <c r="C9" i="6"/>
  <c r="C7" i="6"/>
  <c r="B59" i="4"/>
  <c r="A42" i="6" s="1"/>
  <c r="B33" i="4"/>
  <c r="A20" i="6" s="1"/>
  <c r="C6" i="6"/>
  <c r="C5" i="6"/>
  <c r="G43" i="4"/>
  <c r="G61" i="4"/>
  <c r="G55" i="4"/>
  <c r="D67" i="4"/>
  <c r="D55" i="4"/>
  <c r="D61" i="4"/>
  <c r="D43" i="4"/>
  <c r="D49" i="4"/>
  <c r="G69" i="6" a="1"/>
  <c r="G69" i="6" s="1"/>
  <c r="C4" i="6"/>
  <c r="F69" i="6"/>
  <c r="C69" i="6" s="1"/>
  <c r="G64" i="6"/>
  <c r="B35" i="4"/>
  <c r="A22" i="6" s="1"/>
  <c r="B68" i="4"/>
  <c r="A49" i="6" s="1"/>
  <c r="G74" i="4"/>
  <c r="A24" i="6"/>
  <c r="G67" i="4"/>
  <c r="G37" i="4"/>
  <c r="T6" i="5"/>
  <c r="X5" i="5" l="1"/>
  <c r="C40" i="6"/>
  <c r="C45" i="6"/>
  <c r="C24" i="6"/>
  <c r="D16" i="6"/>
  <c r="B31" i="6"/>
  <c r="G31" i="6" s="1"/>
  <c r="C2" i="6"/>
  <c r="B2" i="6"/>
  <c r="H65" i="6"/>
  <c r="F26" i="6"/>
  <c r="C29" i="6"/>
  <c r="G21" i="6"/>
  <c r="H21" i="6" s="1"/>
  <c r="B41" i="6"/>
  <c r="G41" i="6" s="1"/>
  <c r="B26" i="6"/>
  <c r="G26" i="6" s="1"/>
  <c r="B36" i="6"/>
  <c r="G36" i="6" s="1"/>
  <c r="B46" i="6"/>
  <c r="G46" i="6" s="1"/>
  <c r="C25" i="6"/>
  <c r="D49" i="6"/>
  <c r="C49" i="6"/>
  <c r="H69" i="6"/>
  <c r="B64" i="6"/>
  <c r="H64" i="6"/>
  <c r="S5" i="5"/>
  <c r="D65" i="6" l="1"/>
  <c r="C65" i="6"/>
  <c r="D21" i="6"/>
  <c r="C21" i="6"/>
  <c r="K67" i="6"/>
  <c r="F67" i="6"/>
  <c r="H67" i="6" s="1"/>
  <c r="H26" i="6"/>
  <c r="F31" i="6"/>
  <c r="H31" i="6" s="1"/>
  <c r="F51" i="6"/>
  <c r="H51" i="6" s="1"/>
  <c r="F46" i="6"/>
  <c r="H46" i="6" s="1"/>
  <c r="F41" i="6"/>
  <c r="H41" i="6" s="1"/>
  <c r="F36" i="6"/>
  <c r="H36" i="6" s="1"/>
  <c r="F54" i="6"/>
  <c r="D64" i="6"/>
  <c r="C64" i="6"/>
  <c r="T5" i="5"/>
  <c r="D31" i="6" l="1"/>
  <c r="C31" i="6"/>
  <c r="F55" i="6"/>
  <c r="F60" i="6"/>
  <c r="H60" i="6" s="1"/>
  <c r="F59" i="6"/>
  <c r="H59" i="6" s="1"/>
  <c r="F58" i="6"/>
  <c r="H58" i="6" s="1"/>
  <c r="F57" i="6"/>
  <c r="H57" i="6" s="1"/>
  <c r="F63" i="6"/>
  <c r="H63" i="6" s="1"/>
  <c r="F62" i="6"/>
  <c r="H62" i="6" s="1"/>
  <c r="H54" i="6"/>
  <c r="D67" i="6"/>
  <c r="C67" i="6"/>
  <c r="D26" i="6"/>
  <c r="C26" i="6"/>
  <c r="D36" i="6"/>
  <c r="C36" i="6"/>
  <c r="D41" i="6"/>
  <c r="C41" i="6"/>
  <c r="D46" i="6"/>
  <c r="C46" i="6"/>
  <c r="D51" i="6"/>
  <c r="C51" i="6"/>
  <c r="D57" i="6" l="1"/>
  <c r="C57" i="6"/>
  <c r="D58" i="6"/>
  <c r="C58" i="6"/>
  <c r="D59" i="6"/>
  <c r="C59" i="6"/>
  <c r="D60" i="6"/>
  <c r="C60" i="6"/>
  <c r="F56" i="6"/>
  <c r="H56" i="6" s="1"/>
  <c r="H70" i="6" s="1"/>
  <c r="D2" i="6" s="1"/>
  <c r="H55" i="6"/>
  <c r="D54" i="6"/>
  <c r="C54" i="6"/>
  <c r="D62" i="6"/>
  <c r="C62" i="6"/>
  <c r="D63" i="6"/>
  <c r="C63"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<sst xmlns="http://schemas.openxmlformats.org/spreadsheetml/2006/main" count="22501" uniqueCount="15863">
  <si>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</si>
  <si>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</si>
  <si>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</si>
  <si>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</si>
  <si>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</si>
  <si>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</si>
  <si>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</si>
  <si>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</si>
  <si>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</si>
  <si>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</si>
  <si>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</si>
  <si>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</si>
  <si>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</si>
  <si>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</si>
  <si>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</si>
  <si>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</si>
  <si>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</si>
  <si>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</si>
  <si>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</si>
  <si>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</si>
  <si>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</si>
  <si>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</si>
  <si>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</si>
  <si>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</si>
  <si>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</si>
  <si>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</si>
  <si>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</si>
  <si>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</si>
  <si>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</si>
  <si>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</si>
  <si>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</si>
  <si>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</si>
  <si>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</si>
  <si>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</si>
  <si>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</si>
  <si>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</si>
  <si>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</si>
  <si>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</si>
  <si>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</si>
  <si>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</si>
  <si>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</si>
  <si>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</si>
  <si>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</si>
  <si>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</si>
  <si>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</si>
  <si>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</si>
  <si>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</si>
  <si>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</si>
  <si>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</si>
  <si>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</si>
  <si>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</si>
  <si>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</si>
  <si>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</si>
  <si>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</si>
  <si>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</si>
  <si>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</si>
  <si>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</si>
  <si>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</si>
  <si>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</si>
  <si>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</si>
  <si>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</si>
  <si>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</si>
  <si>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</si>
  <si>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</si>
  <si>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</si>
  <si>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</si>
  <si>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</si>
  <si>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</si>
  <si>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</si>
  <si>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</si>
  <si>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</si>
  <si>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</si>
  <si>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</si>
  <si>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</si>
  <si>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</si>
  <si>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</si>
  <si>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</si>
  <si>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</si>
  <si>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</si>
  <si>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</si>
  <si>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</si>
  <si>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</si>
  <si>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</si>
  <si>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</si>
  <si>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</si>
  <si>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</si>
  <si>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</si>
  <si>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</si>
  <si>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</si>
  <si>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</si>
  <si>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</si>
  <si>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</si>
  <si>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</si>
  <si>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</si>
  <si>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</si>
  <si>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</si>
  <si>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</si>
  <si>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</si>
  <si>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</si>
  <si>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</si>
  <si>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</si>
  <si>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</si>
  <si>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</si>
  <si>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</si>
  <si>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</si>
  <si>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</si>
  <si>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</si>
  <si>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</si>
  <si>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</si>
  <si>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</si>
  <si>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</si>
  <si>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</si>
  <si>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</si>
  <si>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</si>
  <si>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</si>
  <si>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</si>
  <si>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</si>
  <si>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</si>
  <si>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</si>
  <si>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</si>
  <si>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</si>
  <si>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</si>
  <si>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</si>
  <si>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</si>
  <si>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</si>
  <si>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</si>
  <si>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</si>
  <si>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</si>
  <si>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</si>
  <si>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</si>
  <si>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</si>
  <si>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</si>
  <si>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</si>
  <si>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</si>
  <si>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</si>
  <si>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</si>
  <si>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</si>
  <si>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</si>
  <si>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</si>
  <si>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</si>
  <si>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</si>
  <si>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</si>
  <si>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</si>
  <si>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</si>
  <si>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</si>
  <si>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</si>
  <si>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</si>
  <si>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</si>
  <si>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</si>
  <si>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</si>
  <si>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</si>
  <si>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</si>
  <si>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</si>
  <si>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</si>
  <si>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</si>
  <si>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</si>
  <si>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</si>
  <si>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</si>
  <si>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</si>
  <si>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</si>
  <si>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</si>
  <si>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</si>
  <si>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</si>
  <si>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</si>
  <si>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</si>
  <si>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</si>
  <si>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</si>
  <si>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</si>
  <si>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</si>
  <si>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</si>
  <si>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</si>
  <si>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</si>
  <si>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</si>
  <si>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</si>
  <si>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</si>
  <si>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</si>
  <si>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</si>
  <si>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</si>
  <si>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</si>
  <si>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</si>
  <si>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</si>
  <si>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</si>
  <si>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</si>
  <si>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</si>
  <si>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</si>
  <si>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</si>
  <si>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</si>
  <si>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</si>
  <si>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</si>
  <si>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</si>
  <si>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</si>
  <si>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</si>
  <si>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</si>
  <si>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</si>
  <si>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</si>
  <si>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</si>
  <si>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</si>
  <si>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</si>
  <si>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</si>
  <si>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</si>
  <si>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</si>
  <si>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</si>
  <si>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</si>
  <si>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</si>
  <si>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</si>
  <si>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</si>
  <si>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</si>
  <si>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</si>
  <si>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</si>
  <si>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</si>
  <si>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</si>
  <si>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</si>
  <si>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</si>
  <si>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</si>
  <si>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</si>
  <si>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</si>
  <si>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</si>
  <si>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</si>
  <si>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</si>
  <si>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</si>
  <si>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</si>
  <si>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</si>
  <si>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</si>
  <si>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</si>
  <si>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</si>
  <si>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</si>
  <si>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</si>
  <si>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</si>
  <si>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</si>
  <si>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</si>
  <si>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</si>
  <si>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</si>
  <si>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</si>
  <si>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</si>
  <si>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</si>
  <si>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</si>
  <si>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</si>
  <si>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</si>
  <si>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</si>
  <si>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</si>
  <si>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</si>
  <si>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</si>
  <si>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</si>
  <si>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</si>
  <si>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</si>
  <si>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</si>
  <si>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</si>
  <si>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</si>
  <si>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</si>
  <si>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</si>
  <si>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</si>
  <si>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</si>
  <si>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</si>
  <si>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</si>
  <si>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</si>
  <si>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</si>
  <si>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</si>
  <si>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</si>
  <si>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</si>
  <si>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</si>
  <si>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</si>
  <si>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</si>
  <si>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</si>
  <si>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</si>
  <si>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</si>
  <si>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</si>
  <si>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</si>
  <si>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</si>
  <si>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</si>
  <si>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</si>
  <si>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</si>
  <si>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</si>
  <si>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</si>
  <si>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</si>
  <si>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</si>
  <si>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</si>
  <si>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</si>
  <si>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</si>
  <si>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</si>
  <si>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</si>
  <si>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</si>
  <si>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</si>
  <si>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</si>
  <si>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</si>
  <si>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</si>
  <si>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</si>
  <si>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</si>
  <si>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</si>
  <si>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</si>
  <si>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</si>
  <si>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</si>
  <si>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</si>
  <si>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</si>
  <si>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</si>
  <si>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</si>
  <si>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</si>
  <si>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</si>
  <si>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</si>
  <si>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</si>
  <si>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</si>
  <si>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</si>
  <si>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</si>
  <si>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</si>
  <si>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</si>
  <si>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</si>
  <si>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</si>
  <si>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</si>
  <si>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</si>
  <si>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</si>
  <si>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</si>
  <si>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</si>
  <si>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</si>
  <si>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</si>
  <si>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</si>
  <si>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</si>
  <si>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</si>
  <si>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</si>
  <si>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</si>
  <si>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</si>
  <si>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</si>
  <si>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</si>
  <si>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</si>
  <si>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</si>
  <si>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</si>
  <si>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</si>
  <si>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</si>
  <si>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</si>
  <si>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</si>
  <si>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</si>
  <si>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</si>
  <si>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</si>
  <si>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</si>
  <si>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</si>
  <si>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</si>
  <si>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</si>
  <si>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</si>
  <si>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</si>
  <si>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</si>
  <si>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</si>
  <si>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</si>
  <si>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</si>
  <si>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</si>
  <si>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</si>
  <si>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</si>
  <si>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</si>
  <si>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</si>
  <si>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</si>
  <si>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</si>
  <si>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</si>
  <si>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</si>
  <si>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</si>
  <si>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</si>
  <si>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</si>
  <si>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</si>
  <si>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</si>
  <si>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</si>
  <si>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</si>
  <si>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</si>
  <si>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</si>
  <si>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</si>
  <si>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</si>
  <si>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</si>
  <si>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</si>
  <si>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</si>
  <si>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</si>
  <si>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</si>
  <si>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</si>
  <si>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</si>
  <si>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</si>
  <si>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</si>
  <si>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</si>
  <si>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</si>
  <si>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</si>
  <si>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</si>
  <si>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</si>
  <si>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</si>
  <si>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</si>
  <si>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</si>
  <si>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</si>
  <si>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</si>
  <si>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</si>
  <si>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</si>
  <si>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</si>
  <si>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</si>
  <si>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</si>
  <si>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</si>
  <si>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</si>
  <si>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</si>
  <si>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</si>
  <si>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</si>
  <si>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</si>
  <si>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</si>
  <si>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</si>
  <si>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</si>
  <si>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</si>
  <si>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</si>
  <si>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</si>
  <si>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</si>
  <si>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</si>
  <si>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</si>
  <si>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</si>
  <si>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</si>
  <si>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</si>
  <si>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</si>
  <si>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</si>
  <si>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</si>
  <si>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</si>
  <si>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</si>
  <si>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</si>
  <si>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</si>
  <si>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</si>
  <si>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</si>
  <si>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</si>
  <si>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</si>
  <si>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</si>
  <si>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</si>
  <si>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</si>
  <si>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</si>
  <si>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</si>
  <si>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</si>
  <si>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</si>
  <si>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</si>
  <si>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</si>
  <si>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</si>
  <si>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</si>
  <si>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</si>
  <si>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</si>
  <si>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</si>
  <si>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</si>
  <si>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</si>
  <si>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</si>
  <si>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</si>
  <si>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</si>
  <si>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</si>
  <si>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</si>
  <si>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</si>
  <si>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</si>
  <si>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</si>
  <si>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</si>
  <si>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</si>
  <si>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</si>
  <si>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</si>
  <si>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</si>
  <si>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</si>
  <si>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</si>
  <si>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</si>
  <si>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</si>
  <si>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</si>
  <si>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</si>
  <si>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</si>
  <si>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</si>
  <si>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</si>
  <si>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</si>
  <si>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</si>
  <si>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</si>
  <si>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</si>
  <si>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</si>
  <si>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</si>
  <si>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</si>
  <si>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</si>
  <si>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</si>
  <si>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</si>
  <si>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</si>
  <si>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</si>
  <si>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</si>
  <si>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</si>
  <si>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</si>
  <si>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</si>
  <si>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</si>
  <si>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</si>
  <si>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</si>
  <si>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</si>
  <si>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</si>
  <si>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</si>
  <si>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</si>
  <si>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</si>
  <si>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</si>
  <si>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</si>
  <si>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</si>
  <si>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</si>
  <si>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</si>
  <si>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</si>
  <si>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</si>
  <si>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</si>
  <si>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</si>
  <si>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</si>
  <si>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</si>
  <si>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</si>
  <si>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</si>
  <si>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</si>
  <si>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</si>
  <si>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</si>
  <si>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</si>
  <si>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</si>
  <si>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</si>
  <si>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</si>
  <si>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</si>
  <si>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</si>
  <si>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</si>
  <si>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</si>
  <si>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</si>
  <si>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</si>
  <si>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</si>
  <si>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</si>
  <si>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</si>
  <si>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</si>
  <si>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</si>
  <si>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</si>
  <si>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</si>
  <si>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</si>
  <si>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</si>
  <si>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</si>
  <si>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</si>
  <si>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</si>
  <si>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</si>
  <si>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</si>
  <si>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</si>
  <si>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</si>
  <si>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</si>
  <si>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</si>
  <si>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</si>
  <si>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</si>
  <si>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</si>
  <si>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</si>
  <si>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</si>
  <si>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</si>
  <si>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</si>
  <si>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</si>
  <si>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</si>
  <si>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</si>
  <si>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</si>
  <si>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</si>
  <si>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</si>
  <si>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</si>
  <si>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</si>
  <si>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</si>
  <si>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</si>
  <si>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</si>
  <si>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</si>
  <si>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</si>
  <si>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</si>
  <si>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</si>
  <si>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</si>
  <si>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</si>
  <si>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</si>
  <si>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</si>
  <si>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</si>
  <si>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</si>
  <si>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</si>
  <si>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</si>
  <si>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</si>
  <si>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</si>
  <si>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</si>
  <si>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</si>
  <si>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</si>
  <si>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</si>
  <si>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</si>
  <si>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</si>
  <si>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</si>
  <si>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</si>
  <si>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</si>
  <si>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</si>
  <si>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</si>
  <si>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</si>
  <si>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</si>
  <si>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</si>
  <si>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</si>
  <si>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</si>
  <si>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</si>
  <si>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</si>
  <si>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</si>
  <si>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</si>
  <si>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</si>
  <si>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</si>
  <si>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</si>
  <si>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</si>
  <si>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</si>
  <si>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</si>
  <si>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</si>
  <si>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</si>
  <si>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</si>
  <si>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</si>
  <si>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</si>
  <si>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</si>
  <si>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</si>
  <si>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</si>
  <si>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</si>
  <si>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</si>
  <si>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</si>
  <si>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</si>
  <si>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</si>
  <si>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</si>
  <si>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</si>
  <si>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</si>
  <si>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</si>
  <si>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</si>
  <si>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</si>
  <si>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</si>
  <si>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</si>
  <si>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</si>
  <si>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</si>
  <si>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</si>
  <si>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</si>
  <si>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</si>
  <si>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</si>
  <si>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</si>
  <si>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</si>
  <si>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</si>
  <si>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</si>
  <si>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</si>
  <si>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</si>
  <si>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</si>
  <si>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</si>
  <si>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</si>
  <si>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</si>
  <si>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</si>
  <si>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</si>
  <si>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</si>
  <si>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</si>
  <si>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</si>
  <si>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</si>
  <si>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</si>
  <si>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</si>
  <si>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</si>
  <si>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</si>
  <si>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</si>
  <si>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</si>
  <si>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</si>
  <si>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</si>
  <si>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</si>
  <si>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</si>
  <si>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</si>
  <si>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</si>
  <si>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</si>
  <si>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</si>
  <si>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</si>
  <si>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</si>
  <si>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</si>
  <si>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</si>
  <si>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</si>
  <si>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</si>
  <si>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</si>
  <si>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</si>
  <si>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</si>
  <si>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</si>
  <si>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</si>
  <si>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</si>
  <si>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</si>
  <si>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</si>
  <si>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</si>
  <si>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</si>
  <si>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</si>
  <si>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</si>
  <si>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</si>
  <si>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</si>
  <si>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</si>
  <si>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</si>
  <si>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</si>
  <si>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</si>
  <si>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</si>
  <si>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</si>
  <si>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</si>
  <si>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</si>
  <si>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</si>
  <si>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</si>
  <si>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</si>
  <si>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</si>
  <si>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</si>
  <si>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</si>
  <si>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</si>
  <si>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</si>
  <si>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</si>
  <si>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</si>
  <si>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</si>
  <si>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</si>
  <si>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</si>
  <si>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</si>
  <si>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</si>
  <si>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</si>
  <si>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</si>
  <si>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</si>
  <si>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</si>
  <si>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</si>
  <si>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</si>
  <si>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</si>
  <si>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</si>
  <si>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</si>
  <si>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</si>
  <si>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</si>
  <si>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</si>
  <si>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</si>
  <si>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</si>
  <si>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</si>
  <si>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</si>
  <si>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</si>
  <si>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</si>
  <si>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</si>
  <si>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</si>
  <si>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</si>
  <si>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</si>
  <si>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</si>
  <si>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</si>
  <si>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</si>
  <si>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</si>
  <si>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</si>
  <si>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</si>
  <si>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</si>
  <si>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</si>
  <si>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</si>
  <si>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</si>
  <si>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</si>
  <si>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</si>
  <si>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</si>
  <si>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</si>
  <si>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</si>
  <si>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</si>
  <si>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</si>
  <si>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</si>
  <si>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</si>
  <si>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</si>
  <si>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</si>
  <si>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</si>
  <si>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</si>
  <si>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</si>
  <si>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</si>
  <si>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</si>
  <si>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</si>
  <si>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</si>
  <si>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</si>
  <si>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</si>
  <si>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</si>
  <si>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</si>
  <si>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</si>
  <si>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</si>
  <si>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</si>
  <si>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</si>
  <si>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</si>
  <si>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</si>
  <si>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</si>
  <si>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</si>
  <si>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</si>
  <si>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</si>
  <si>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</si>
  <si>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</si>
  <si>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</si>
  <si>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</si>
  <si>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</si>
  <si>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</si>
  <si>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</si>
  <si>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</si>
  <si>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</si>
  <si>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</si>
  <si>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</si>
  <si>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</si>
  <si>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</si>
  <si>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</si>
  <si>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</si>
  <si>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</si>
  <si>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</si>
  <si>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</si>
  <si>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</si>
  <si>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</si>
  <si>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</si>
  <si>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</si>
  <si>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</si>
  <si>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</si>
  <si>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</si>
  <si>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</si>
  <si>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</si>
  <si>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</si>
  <si>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</si>
  <si>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</si>
  <si>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</si>
  <si>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</si>
  <si>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</si>
  <si>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</si>
  <si>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</si>
  <si>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</si>
  <si>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</si>
  <si>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</si>
  <si>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</si>
  <si>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</si>
  <si>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</si>
  <si>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</si>
  <si>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</si>
  <si>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</si>
  <si>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</si>
  <si>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</si>
  <si>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</si>
  <si>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</si>
  <si>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</si>
  <si>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</si>
  <si>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</si>
  <si>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</si>
  <si>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</si>
  <si>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</si>
  <si>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</si>
  <si>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</si>
  <si>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</si>
  <si>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</si>
  <si>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</si>
  <si>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</si>
  <si>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</si>
  <si>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</si>
  <si>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</si>
  <si>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</si>
  <si>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</si>
  <si>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</si>
  <si>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</si>
  <si>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</si>
  <si>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</si>
  <si>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</si>
  <si>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</si>
  <si>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</si>
  <si>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</si>
  <si>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</si>
  <si>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</si>
  <si>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</si>
  <si>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</si>
  <si>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</si>
  <si>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</si>
  <si>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</si>
  <si>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</si>
  <si>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</si>
  <si>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</si>
  <si>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</si>
  <si>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</si>
  <si>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</si>
  <si>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</si>
  <si>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</si>
  <si>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</si>
  <si>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</si>
  <si>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</si>
  <si>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</si>
  <si>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</si>
  <si>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</si>
  <si>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</si>
  <si>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</si>
  <si>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</si>
  <si>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</si>
  <si>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</si>
  <si>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</si>
  <si>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</si>
  <si>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</si>
  <si>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</si>
  <si>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</si>
  <si>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</si>
  <si>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</si>
  <si>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</si>
  <si>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</si>
  <si>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</si>
  <si>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</si>
  <si>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</si>
  <si>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</si>
  <si>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</si>
  <si>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</si>
  <si>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</si>
  <si>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</si>
  <si>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</si>
  <si>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</si>
  <si>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</si>
  <si>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</si>
  <si>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</si>
  <si>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</si>
  <si>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</si>
  <si>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</si>
  <si>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</si>
  <si>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</si>
  <si>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</si>
  <si>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</si>
  <si>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</si>
  <si>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</si>
  <si>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</si>
  <si>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</si>
  <si>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</si>
  <si>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</si>
  <si>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</si>
  <si>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</si>
  <si>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</si>
  <si>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</si>
  <si>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</si>
  <si>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</si>
  <si>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</si>
  <si>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</si>
  <si>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</si>
  <si>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</si>
  <si>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</si>
  <si>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</si>
  <si>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</si>
  <si>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</si>
  <si>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</si>
  <si>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</si>
  <si>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</si>
  <si>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</si>
  <si>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</si>
  <si>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</si>
  <si>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</si>
  <si>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</si>
  <si>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</si>
  <si>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</si>
  <si>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</si>
  <si>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</si>
  <si>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</si>
  <si>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</si>
  <si>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</si>
  <si>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</si>
  <si>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</si>
  <si>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</si>
  <si>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</si>
  <si>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</si>
  <si>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</si>
  <si>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</si>
  <si>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</si>
  <si>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</si>
  <si>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</si>
  <si>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</si>
  <si>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</si>
  <si>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</si>
  <si>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</si>
  <si>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</si>
  <si>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</si>
  <si>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</si>
  <si>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</si>
  <si>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</si>
  <si>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</si>
  <si>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</si>
  <si>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</si>
  <si>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</si>
  <si>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</si>
  <si>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</si>
  <si>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</si>
  <si>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</si>
  <si>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</si>
  <si>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</si>
  <si>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</si>
  <si>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</si>
  <si>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</si>
  <si>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</si>
  <si>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</si>
  <si>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</si>
  <si>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</si>
  <si>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</si>
  <si>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</si>
  <si>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</si>
  <si>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</si>
  <si>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</si>
  <si>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</si>
  <si>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</si>
  <si>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</si>
  <si>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</si>
  <si>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</si>
  <si>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</si>
  <si>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</si>
  <si>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</si>
  <si>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</si>
  <si>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</si>
  <si>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</si>
  <si>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</si>
  <si>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</si>
  <si>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</si>
  <si>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</si>
  <si>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</si>
  <si>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</si>
  <si>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</si>
  <si>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</si>
  <si>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</si>
  <si>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</si>
  <si>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</si>
  <si>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</si>
  <si>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</si>
  <si>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</si>
  <si>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</si>
  <si>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</si>
  <si>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</si>
  <si>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</si>
  <si>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</si>
  <si>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</si>
  <si>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</si>
  <si>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</si>
  <si>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</si>
  <si>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</si>
  <si>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</si>
  <si>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</si>
  <si>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</si>
  <si>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</si>
  <si>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</si>
  <si>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</si>
  <si>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</si>
  <si>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</si>
  <si>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</si>
  <si>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</si>
  <si>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</si>
  <si>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</si>
  <si>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</si>
  <si>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</si>
  <si>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</si>
  <si>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</si>
  <si>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</si>
  <si>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</si>
  <si>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</si>
  <si>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</si>
  <si>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</si>
  <si>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</si>
  <si>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</si>
  <si>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</si>
  <si>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</si>
  <si>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</si>
  <si>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</si>
  <si>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</si>
  <si>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</si>
  <si>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</si>
  <si>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</si>
  <si>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</si>
  <si>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</si>
  <si>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</si>
  <si>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</si>
  <si>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</si>
  <si>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</si>
  <si>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</si>
  <si>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</si>
  <si>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</si>
  <si>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</si>
  <si>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</si>
  <si>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</si>
  <si>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</si>
  <si>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</si>
  <si>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</si>
  <si>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</si>
  <si>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</si>
  <si>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</si>
  <si>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</si>
  <si>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</si>
  <si>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</si>
  <si>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</si>
  <si>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</si>
  <si>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</si>
  <si>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</si>
  <si>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</si>
  <si>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</si>
  <si>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</si>
  <si>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</si>
  <si>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</si>
  <si>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</si>
  <si>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</si>
  <si>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</si>
  <si>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</si>
  <si>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</si>
  <si>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</si>
  <si>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</si>
  <si>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</si>
  <si>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</si>
  <si>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</si>
  <si>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</si>
  <si>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</si>
  <si>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</si>
  <si>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</si>
  <si>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</si>
  <si>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</si>
  <si>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</si>
  <si>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</si>
  <si>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</si>
  <si>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</si>
  <si>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</si>
  <si>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</si>
  <si>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</si>
  <si>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</si>
  <si>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</si>
  <si>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</si>
  <si>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</si>
  <si>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</si>
  <si>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</si>
  <si>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</si>
  <si>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</si>
  <si>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</si>
  <si>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</si>
  <si>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</si>
  <si>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</si>
  <si>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</si>
  <si>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</si>
  <si>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</si>
  <si>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</si>
  <si>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</si>
  <si>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</si>
  <si>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</si>
  <si>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</si>
  <si>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</si>
  <si>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</si>
  <si>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</si>
  <si>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</si>
  <si>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</si>
  <si>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</si>
  <si>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</si>
  <si>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</si>
  <si>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</si>
  <si>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</si>
  <si>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</si>
  <si>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</si>
  <si>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</si>
  <si>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</si>
  <si>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</si>
  <si>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</si>
  <si>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</si>
  <si>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</si>
  <si>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</si>
  <si>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</si>
  <si>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</si>
  <si>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</si>
  <si>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</si>
  <si>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</si>
  <si>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</si>
  <si>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</si>
  <si>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</si>
  <si>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</si>
  <si>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</si>
  <si>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</si>
  <si>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</si>
  <si>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</si>
  <si>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</si>
  <si>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</si>
  <si>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</si>
  <si>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</si>
  <si>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</si>
  <si>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</si>
  <si>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</si>
  <si>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</si>
  <si>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</si>
  <si>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</si>
  <si>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</si>
  <si>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</si>
  <si>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</si>
  <si>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</si>
  <si>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</si>
  <si>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</si>
  <si>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</si>
  <si>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</si>
  <si>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</si>
  <si>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</si>
  <si>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</si>
  <si>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</si>
  <si>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</si>
  <si>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</si>
  <si>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</si>
  <si>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</si>
  <si>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</si>
  <si>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</si>
  <si>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</si>
  <si>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</si>
  <si>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</si>
  <si>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</si>
  <si>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</si>
  <si>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</si>
  <si>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</si>
  <si>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</si>
  <si>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</si>
  <si>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</si>
  <si>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</si>
  <si>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</si>
  <si>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</si>
  <si>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</si>
  <si>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</si>
  <si>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</si>
  <si>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</si>
  <si>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</si>
  <si>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</si>
  <si>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</si>
  <si>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</si>
  <si>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</si>
  <si>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</si>
  <si>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</si>
  <si>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</si>
  <si>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</si>
  <si>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</si>
  <si>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</si>
  <si>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</si>
  <si>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</si>
  <si>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</si>
  <si>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</si>
  <si>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</si>
  <si>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</si>
  <si>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</si>
  <si>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</si>
  <si>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</si>
  <si>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</si>
  <si>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</si>
  <si>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</si>
  <si>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</si>
  <si>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</si>
  <si>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</si>
  <si>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</si>
  <si>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</si>
  <si>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</si>
  <si>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</si>
  <si>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</si>
  <si>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</si>
  <si>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</si>
  <si>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</si>
  <si>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</si>
  <si>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</si>
  <si>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</si>
  <si>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</si>
  <si>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</si>
  <si>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</si>
  <si>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</si>
  <si>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</si>
  <si>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</si>
  <si>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</si>
  <si>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</si>
  <si>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</si>
  <si>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</si>
  <si>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</si>
  <si>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</si>
  <si>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</si>
  <si>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</si>
  <si>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</si>
  <si>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</si>
  <si>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</si>
  <si>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</si>
  <si>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</si>
  <si>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</si>
  <si>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</si>
  <si>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</si>
  <si>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</si>
  <si>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</si>
  <si>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</si>
  <si>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</si>
  <si>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</si>
  <si>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</si>
  <si>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</si>
  <si>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</si>
  <si>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</si>
  <si>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</si>
  <si>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</si>
  <si>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</si>
  <si>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</si>
  <si>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</si>
  <si>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</si>
  <si>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</si>
  <si>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</si>
  <si>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</si>
  <si>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</si>
  <si>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</si>
  <si>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</si>
  <si>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</si>
  <si>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</si>
  <si>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</si>
  <si>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</si>
  <si>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</si>
  <si>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</si>
  <si>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</si>
  <si>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</si>
  <si>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</si>
  <si>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</si>
  <si>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</si>
  <si>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</si>
  <si>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</si>
  <si>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</si>
  <si>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</si>
  <si>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</si>
  <si>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</si>
  <si>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</si>
  <si>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</si>
  <si>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</si>
  <si>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</si>
  <si>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</si>
  <si>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</si>
  <si>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</si>
  <si>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</si>
  <si>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</si>
  <si>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</si>
  <si>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</si>
  <si>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</si>
  <si>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</si>
  <si>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</si>
  <si>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</si>
  <si>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</si>
  <si>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</si>
  <si>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</si>
  <si>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</si>
  <si>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</si>
  <si>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</si>
  <si>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</si>
  <si>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</si>
  <si>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</si>
  <si>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</si>
  <si>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</si>
  <si>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</si>
  <si>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</si>
  <si>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</si>
  <si>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</si>
  <si>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</si>
  <si>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</si>
  <si>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</si>
  <si>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</si>
  <si>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</si>
  <si>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</si>
  <si>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</si>
  <si>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</si>
  <si>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</si>
  <si>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</si>
  <si>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</si>
  <si>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</si>
  <si>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</si>
  <si>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</si>
  <si>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</si>
  <si>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</si>
  <si>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</si>
  <si>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</si>
  <si>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</si>
  <si>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</si>
  <si>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</si>
  <si>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</si>
  <si>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</si>
  <si>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</si>
  <si>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</si>
  <si>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</si>
  <si>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</si>
  <si>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</si>
  <si>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</si>
  <si>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</si>
  <si>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</si>
  <si>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</si>
  <si>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</si>
  <si>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</si>
  <si>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</si>
  <si>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</si>
  <si>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</si>
  <si>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</si>
  <si>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</si>
  <si>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</si>
  <si>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</si>
  <si>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</si>
  <si>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</si>
  <si>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</si>
  <si>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</si>
  <si>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</si>
  <si>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</si>
  <si>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</si>
  <si>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</si>
  <si>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</si>
  <si>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</si>
  <si>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</si>
  <si>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</si>
  <si>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</si>
  <si>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</si>
  <si>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</si>
  <si>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</si>
  <si>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</si>
  <si>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</si>
  <si>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</si>
  <si>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</si>
  <si>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</si>
  <si>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</si>
  <si>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</si>
  <si>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</si>
  <si>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</si>
  <si>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</si>
  <si>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</si>
  <si>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</si>
  <si>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</si>
  <si>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</si>
  <si>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</si>
  <si>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</si>
  <si>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</si>
  <si>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</si>
  <si>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</si>
  <si>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</si>
  <si>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</si>
  <si>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</si>
  <si>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</si>
  <si>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</si>
  <si>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</si>
  <si>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</si>
  <si>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</si>
  <si>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</si>
  <si>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</si>
  <si>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</si>
  <si>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</si>
  <si>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</si>
  <si>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</si>
  <si>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</si>
  <si>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</si>
  <si>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</si>
  <si>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</si>
  <si>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</si>
  <si>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</si>
  <si>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</si>
  <si>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</si>
  <si>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</si>
  <si>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</si>
  <si>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</si>
  <si>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</si>
  <si>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</si>
  <si>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</si>
  <si>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</si>
  <si>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</si>
  <si>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</si>
  <si>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</si>
  <si>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</si>
  <si>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</si>
  <si>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</si>
  <si>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</si>
  <si>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</si>
  <si>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</si>
  <si>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</si>
  <si>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</si>
  <si>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</si>
  <si>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</si>
  <si>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</si>
  <si>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</si>
  <si>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</si>
  <si>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</si>
  <si>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</si>
  <si>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</si>
  <si>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</si>
  <si>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</si>
  <si>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</si>
  <si>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</si>
  <si>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</si>
  <si>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</si>
  <si>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</si>
  <si>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</si>
  <si>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</si>
  <si>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</si>
  <si>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</si>
  <si>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</si>
  <si>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</si>
  <si>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</si>
  <si>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</si>
  <si>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</si>
  <si>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</si>
  <si>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</si>
  <si>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</si>
  <si>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</si>
  <si>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</si>
  <si>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</si>
  <si>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</si>
  <si>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</si>
  <si>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</si>
  <si>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</si>
  <si>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</si>
  <si>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</si>
  <si>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</si>
  <si>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</si>
  <si>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</si>
  <si>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</si>
  <si>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</si>
  <si>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</si>
  <si>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</si>
  <si>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</si>
  <si>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</si>
  <si>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</si>
  <si>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</si>
  <si>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</si>
  <si>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</si>
  <si>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</si>
  <si>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</si>
  <si>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</si>
  <si>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</si>
  <si>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</si>
  <si>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</si>
  <si>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</si>
  <si>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</si>
  <si>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</si>
  <si>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</si>
  <si>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</si>
  <si>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</si>
  <si>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</si>
  <si>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</si>
  <si>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</si>
  <si>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</si>
  <si>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</si>
  <si>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</si>
  <si>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</si>
  <si>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</si>
  <si>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</si>
  <si>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</si>
  <si>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</si>
  <si>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</si>
  <si>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</si>
  <si>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</si>
  <si>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</si>
  <si>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</si>
  <si>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</si>
  <si>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</si>
  <si>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</si>
  <si>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</si>
  <si>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</si>
  <si>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</si>
  <si>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</si>
  <si>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</si>
  <si>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</si>
  <si>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</si>
  <si>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</si>
  <si>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</si>
  <si>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</si>
  <si>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</si>
  <si>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</si>
  <si>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</si>
  <si>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</si>
  <si>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</si>
  <si>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</si>
  <si>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</si>
  <si>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</si>
  <si>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</si>
  <si>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</si>
  <si>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</si>
  <si>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</si>
  <si>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</si>
  <si>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</si>
  <si>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</si>
  <si>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</si>
  <si>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</si>
  <si>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</si>
  <si>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</si>
  <si>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</si>
  <si>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</si>
  <si>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</si>
  <si>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</si>
  <si>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</si>
  <si>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</si>
  <si>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</si>
  <si>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</si>
  <si>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</si>
  <si>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</si>
  <si>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</si>
  <si>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</si>
  <si>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</si>
  <si>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</si>
  <si>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</si>
  <si>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</si>
  <si>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</si>
  <si>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</si>
  <si>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</si>
  <si>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</si>
  <si>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</si>
  <si>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</si>
  <si>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</si>
  <si>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</si>
  <si>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</si>
  <si>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</si>
  <si>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</si>
  <si>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</si>
  <si>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</si>
  <si>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</si>
  <si>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</si>
  <si>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</si>
  <si>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</si>
  <si>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</si>
  <si>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</si>
  <si>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</si>
  <si>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</si>
  <si>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</si>
  <si>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</si>
  <si>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</si>
  <si>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</si>
  <si>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</si>
  <si>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</si>
  <si>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</si>
  <si>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</si>
  <si>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</si>
  <si>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</si>
  <si>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</si>
  <si>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</si>
  <si>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</si>
  <si>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</si>
  <si>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</si>
  <si>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</si>
  <si>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</si>
  <si>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</si>
  <si>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</si>
  <si>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</si>
  <si>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</si>
  <si>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</si>
  <si>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</si>
  <si>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</si>
  <si>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</si>
  <si>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</si>
  <si>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</si>
  <si>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</si>
  <si>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</si>
  <si>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</si>
  <si>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</si>
  <si>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</si>
  <si>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</si>
  <si>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</si>
  <si>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</si>
  <si>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</si>
  <si>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</si>
  <si>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</si>
  <si>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</si>
  <si>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</si>
  <si>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</si>
  <si>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</si>
  <si>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</si>
  <si>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</si>
  <si>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</si>
  <si>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</si>
  <si>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</si>
  <si>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</si>
  <si>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</si>
  <si>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</si>
  <si>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</si>
  <si>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</si>
  <si>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</si>
  <si>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</si>
  <si>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</si>
  <si>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</si>
  <si>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</si>
  <si>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</si>
  <si>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</si>
  <si>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</si>
  <si>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</si>
  <si>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</si>
  <si>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</si>
  <si>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</si>
  <si>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</si>
  <si>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</si>
  <si>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</si>
  <si>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</si>
  <si>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</si>
  <si>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</si>
  <si>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</si>
  <si>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</si>
  <si>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</si>
  <si>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</si>
  <si>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</si>
  <si>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</si>
  <si>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</si>
  <si>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</si>
  <si>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</si>
  <si>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</si>
  <si>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</si>
  <si>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</si>
  <si>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</si>
  <si>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</si>
  <si>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</si>
  <si>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</si>
  <si>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</si>
  <si>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</si>
  <si>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</si>
  <si>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</si>
  <si>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</si>
  <si>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</si>
  <si>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</si>
  <si>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</si>
  <si>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</si>
  <si>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</si>
  <si>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</si>
  <si>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</si>
  <si>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</si>
  <si>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</si>
  <si>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</si>
  <si>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</si>
  <si>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</si>
  <si>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</si>
  <si>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</si>
  <si>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</si>
  <si>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</si>
  <si>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</si>
  <si>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</si>
  <si>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</si>
  <si>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</si>
  <si>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</si>
  <si>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</si>
  <si>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</si>
  <si>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</si>
  <si>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</si>
  <si>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</si>
  <si>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</si>
  <si>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</si>
  <si>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</si>
  <si>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</si>
  <si>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</si>
  <si>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</si>
  <si>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</si>
  <si>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</si>
  <si>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</si>
  <si>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</si>
  <si>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</si>
  <si>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</si>
  <si>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</si>
  <si>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</si>
  <si>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</si>
  <si>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</si>
  <si>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</si>
  <si>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</si>
  <si>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</si>
  <si>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</si>
  <si>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</si>
  <si>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</si>
  <si>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</si>
  <si>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</si>
  <si>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</si>
  <si>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</si>
  <si>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</si>
  <si>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</si>
  <si>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</si>
  <si>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</si>
  <si>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</si>
  <si>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</si>
  <si>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</si>
  <si>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</si>
  <si>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</si>
  <si>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</si>
  <si>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</si>
  <si>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</si>
  <si>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</si>
  <si>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</si>
  <si>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</si>
  <si>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</si>
  <si>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</si>
  <si>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</si>
  <si>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</si>
  <si>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</si>
  <si>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</si>
  <si>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</si>
  <si>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</si>
  <si>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</si>
  <si>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</si>
  <si>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</si>
  <si>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</si>
  <si>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</si>
  <si>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</si>
  <si>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</si>
  <si>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</si>
  <si>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</si>
  <si>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</si>
  <si>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</si>
  <si>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</si>
  <si>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</si>
  <si>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</si>
  <si>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</si>
  <si>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</si>
  <si>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</si>
  <si>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</si>
  <si>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</si>
  <si>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</si>
  <si>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</si>
  <si>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</si>
  <si>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</si>
  <si>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</si>
  <si>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</si>
  <si>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</si>
  <si>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</si>
  <si>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</si>
  <si>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</si>
  <si>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</si>
  <si>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</si>
  <si>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</si>
  <si>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</si>
  <si>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</si>
  <si>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</si>
  <si>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</si>
  <si>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</si>
  <si>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</si>
  <si>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</si>
  <si>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</si>
  <si>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</si>
  <si>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</si>
  <si>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</si>
  <si>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</si>
  <si>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</si>
  <si>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</si>
  <si>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</si>
  <si>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</si>
  <si>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</si>
  <si>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</si>
  <si>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</si>
  <si>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</si>
  <si>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</si>
  <si>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</si>
  <si>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</si>
  <si>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</si>
  <si>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</si>
  <si>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</si>
  <si>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</si>
  <si>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</si>
  <si>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</si>
  <si>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</si>
  <si>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</si>
  <si>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</si>
  <si>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</si>
  <si>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</si>
  <si>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</si>
  <si>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</si>
  <si>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</si>
  <si>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</si>
  <si>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</si>
  <si>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</si>
  <si>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</si>
  <si>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</si>
  <si>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</si>
  <si>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</si>
  <si>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</si>
  <si>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</si>
  <si>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</si>
  <si>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</si>
  <si>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</si>
  <si>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</si>
  <si>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</si>
  <si>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</si>
  <si>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</si>
  <si>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</si>
  <si>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</si>
  <si>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</si>
  <si>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</si>
  <si>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</si>
  <si>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</si>
  <si>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</si>
  <si>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</si>
  <si>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</si>
  <si>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</si>
  <si>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</si>
  <si>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</si>
  <si>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</si>
  <si>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</si>
  <si>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</si>
  <si>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</si>
  <si>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</si>
  <si>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</si>
  <si>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</si>
  <si>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</si>
  <si>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</si>
  <si>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</si>
  <si>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</si>
  <si>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</si>
  <si>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</si>
  <si>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</si>
  <si>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</si>
  <si>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</si>
  <si>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</si>
  <si>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</si>
  <si>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</si>
  <si>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</si>
  <si>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</si>
  <si>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</si>
  <si>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</si>
  <si>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</si>
  <si>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</si>
  <si>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</si>
  <si>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</si>
  <si>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</si>
  <si>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</si>
  <si>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</si>
  <si>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</si>
  <si>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</si>
  <si>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</si>
  <si>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</si>
  <si>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</si>
  <si>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</si>
  <si>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</si>
  <si>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</si>
  <si>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</si>
  <si>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</si>
  <si>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</si>
  <si>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</si>
  <si>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</si>
  <si>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</si>
  <si>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</si>
  <si>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</si>
  <si>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</si>
  <si>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</si>
  <si>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</si>
  <si>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</si>
  <si>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</si>
  <si>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</si>
  <si>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</si>
  <si>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</si>
  <si>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</si>
  <si>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</si>
  <si>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</si>
  <si>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</si>
  <si>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</si>
  <si>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</si>
  <si>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</si>
  <si>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</si>
  <si>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</si>
  <si>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</si>
  <si>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</si>
  <si>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</si>
  <si>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</si>
  <si>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</si>
  <si>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</si>
  <si>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</si>
  <si>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</si>
  <si>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</si>
  <si>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</si>
  <si>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</si>
  <si>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</si>
  <si>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</si>
  <si>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</si>
  <si>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</si>
  <si>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</si>
  <si>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</si>
  <si>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</si>
  <si>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</si>
  <si>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</si>
  <si>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</si>
  <si>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</si>
  <si>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</si>
  <si>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</si>
  <si>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</si>
  <si>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</si>
  <si>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</si>
  <si>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</si>
  <si>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</si>
  <si>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</si>
  <si>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</si>
  <si>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</si>
  <si>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</si>
  <si>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</si>
  <si>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</si>
  <si>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</si>
  <si>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</si>
  <si>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</si>
  <si>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</si>
  <si>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</si>
  <si>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</si>
  <si>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</si>
  <si>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</si>
  <si>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</si>
  <si>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</si>
  <si>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</si>
  <si>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</si>
  <si>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</si>
  <si>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</si>
  <si>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</si>
  <si>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</si>
  <si>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</si>
  <si>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</si>
  <si>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</si>
  <si>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</si>
  <si>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</si>
  <si>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</si>
  <si>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</si>
  <si>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</si>
  <si>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</si>
  <si>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</si>
  <si>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</si>
  <si>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</si>
  <si>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</si>
  <si>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</si>
  <si>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</si>
  <si>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</si>
  <si>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</si>
  <si>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</si>
  <si>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</si>
  <si>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</si>
  <si>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</si>
  <si>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</si>
  <si>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</si>
  <si>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</si>
  <si>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</si>
  <si>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</si>
  <si>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</si>
  <si>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</si>
  <si>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</si>
  <si>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</si>
  <si>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</si>
  <si>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</si>
  <si>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</si>
  <si>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</si>
  <si>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</si>
  <si>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</si>
  <si>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</si>
  <si>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</si>
  <si>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</si>
  <si>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</si>
  <si>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</si>
  <si>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</si>
  <si>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</si>
  <si>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</si>
  <si>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</si>
  <si>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</si>
  <si>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</si>
  <si>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</si>
  <si>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</si>
  <si>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</si>
  <si>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</si>
  <si>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</si>
  <si>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</si>
  <si>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</si>
  <si>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</si>
  <si>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</si>
  <si>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</si>
  <si>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</si>
  <si>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</si>
  <si>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</si>
  <si>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</si>
  <si>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</si>
  <si>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</si>
  <si>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</si>
  <si>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</si>
  <si>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</si>
  <si>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</si>
  <si>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</si>
  <si>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</si>
  <si>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</si>
  <si>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</si>
  <si>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</si>
  <si>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</si>
  <si>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</si>
  <si>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</si>
  <si>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</si>
  <si>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</si>
  <si>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</si>
  <si>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</si>
  <si>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</si>
  <si>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</si>
  <si>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</si>
  <si>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</si>
  <si>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</si>
  <si>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</si>
  <si>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</si>
  <si>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</si>
  <si>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</si>
  <si>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</si>
  <si>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</si>
  <si>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</si>
  <si>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</si>
  <si>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</si>
  <si>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</si>
  <si>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</si>
  <si>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</si>
  <si>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</si>
  <si>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</si>
  <si>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</si>
  <si>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</si>
  <si>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</si>
  <si>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</si>
  <si>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</si>
  <si>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</si>
  <si>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</si>
  <si>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</si>
  <si>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</si>
  <si>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</si>
  <si>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</si>
  <si>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</si>
  <si>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</si>
  <si>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</si>
  <si>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</si>
  <si>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</si>
  <si>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</si>
  <si>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</si>
  <si>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</si>
  <si>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</si>
  <si>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</si>
  <si>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</si>
  <si>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</si>
  <si>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</si>
  <si>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</si>
  <si>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</si>
  <si>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</si>
  <si>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</si>
  <si>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</si>
  <si>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</si>
  <si>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</si>
  <si>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</si>
  <si>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</si>
  <si>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</si>
  <si>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</si>
  <si>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</si>
  <si>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</si>
  <si>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</si>
  <si>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</si>
  <si>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</si>
  <si>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</si>
  <si>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</si>
  <si>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</si>
  <si>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</si>
  <si>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</si>
  <si>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</si>
  <si>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</si>
  <si>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</si>
  <si>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</si>
  <si>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</si>
  <si>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</si>
  <si>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</si>
  <si>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</si>
  <si>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</si>
  <si>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</si>
  <si>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</si>
  <si>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</si>
  <si>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</si>
  <si>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</si>
  <si>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</si>
  <si>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</si>
  <si>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</si>
  <si>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</si>
  <si>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</si>
  <si>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</si>
  <si>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</si>
  <si>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</si>
  <si>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</si>
  <si>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</si>
  <si>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</si>
  <si>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</si>
  <si>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</si>
  <si>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</si>
  <si>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</si>
  <si>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</si>
  <si>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</si>
  <si>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</si>
  <si>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</si>
  <si>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</si>
  <si>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</si>
  <si>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</si>
  <si>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</si>
  <si>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</si>
  <si>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</si>
  <si>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</si>
  <si>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</si>
  <si>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</si>
  <si>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</si>
  <si>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</si>
  <si>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</si>
  <si>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</si>
  <si>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</si>
  <si>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</si>
  <si>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</si>
  <si>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</si>
  <si>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</si>
  <si>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</si>
  <si>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</si>
  <si>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</si>
  <si>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</si>
  <si>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</si>
  <si>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</si>
  <si>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</si>
  <si>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</si>
  <si>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</si>
  <si>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</si>
  <si>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</si>
  <si>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</si>
  <si>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</si>
  <si>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</si>
  <si>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</si>
  <si>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</si>
  <si>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</si>
  <si>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</si>
  <si>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</si>
  <si>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</si>
  <si>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</si>
  <si>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</si>
  <si>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</si>
  <si>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</si>
  <si>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</si>
  <si>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</si>
  <si>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</si>
  <si>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</si>
  <si>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</si>
  <si>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</si>
  <si>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</si>
  <si>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</si>
  <si>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</si>
  <si>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</si>
  <si>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</si>
  <si>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</si>
  <si>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</si>
  <si>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</si>
  <si>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</si>
  <si>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</si>
  <si>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</si>
  <si>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</si>
  <si>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</si>
  <si>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</si>
  <si>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</si>
  <si>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</si>
  <si>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</si>
  <si>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</si>
  <si>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</si>
  <si>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</si>
  <si>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</si>
  <si>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</si>
  <si>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</si>
  <si>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</si>
  <si>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</si>
  <si>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</si>
  <si>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</si>
  <si>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</si>
  <si>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</si>
  <si>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</si>
  <si>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</si>
  <si>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</si>
  <si>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</si>
  <si>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</si>
  <si>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</si>
  <si>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</si>
  <si>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</si>
  <si>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</si>
  <si>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</si>
  <si>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</si>
  <si>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</si>
  <si>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</si>
  <si>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</si>
  <si>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</si>
  <si>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</si>
  <si>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</si>
  <si>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</si>
  <si>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</si>
  <si>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</si>
  <si>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</si>
  <si>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</si>
  <si>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</si>
  <si>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</si>
  <si>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</si>
  <si>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</si>
  <si>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</si>
  <si>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</si>
  <si>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</si>
  <si>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</si>
  <si>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</si>
  <si>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</si>
  <si>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</si>
  <si>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</si>
  <si>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</si>
  <si>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</si>
  <si>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</si>
  <si>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</si>
  <si>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</si>
  <si>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</si>
  <si>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</si>
  <si>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</si>
  <si>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</si>
  <si>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</si>
  <si>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</si>
  <si>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</si>
  <si>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</si>
  <si>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</si>
  <si>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</si>
  <si>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</si>
  <si>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</si>
  <si>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</si>
  <si>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</si>
  <si>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</si>
  <si>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</si>
  <si>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</si>
  <si>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</si>
  <si>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</si>
  <si>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</si>
  <si>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</si>
  <si>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</si>
  <si>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</si>
  <si>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</si>
  <si>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</si>
  <si>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</si>
  <si>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</si>
  <si>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</si>
  <si>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</si>
  <si>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</si>
  <si>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</si>
  <si>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</si>
  <si>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</si>
  <si>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</si>
  <si>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</si>
  <si>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</si>
  <si>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</si>
  <si>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</si>
  <si>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</si>
  <si>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</si>
  <si>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</si>
  <si>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</si>
  <si>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</si>
  <si>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</si>
  <si>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</si>
  <si>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</si>
  <si>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</si>
  <si>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</si>
  <si>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</si>
  <si>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</si>
  <si>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</si>
  <si>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</si>
  <si>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</si>
  <si>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</si>
  <si>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</si>
  <si>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</si>
  <si>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</si>
  <si>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</si>
  <si>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</si>
  <si>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</si>
  <si>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</si>
  <si>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</si>
  <si>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</si>
  <si>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</si>
  <si>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</si>
  <si>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</si>
  <si>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</si>
  <si>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</si>
  <si>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</si>
  <si>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</si>
  <si>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</si>
  <si>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</si>
  <si>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</si>
  <si>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</si>
  <si>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</si>
  <si>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</si>
  <si>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</si>
  <si>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</si>
  <si>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</si>
  <si>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</si>
  <si>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</si>
  <si>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</si>
  <si>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</si>
  <si>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</si>
  <si>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</si>
  <si>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</si>
  <si>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</si>
  <si>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</si>
  <si>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</si>
  <si>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</si>
  <si>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</si>
  <si>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</si>
  <si>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</si>
  <si>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</si>
  <si>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</si>
  <si>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</si>
  <si>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</si>
  <si>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</si>
  <si>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</si>
  <si>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</si>
  <si>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</si>
  <si>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</si>
  <si>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</si>
  <si>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</si>
  <si>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</si>
  <si>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</si>
  <si>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</si>
  <si>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</si>
  <si>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</si>
  <si>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</si>
  <si>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</si>
  <si>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</si>
  <si>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</si>
  <si>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</si>
  <si>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</si>
  <si>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</si>
  <si>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</si>
  <si>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</si>
  <si>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</si>
  <si>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</si>
  <si>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</si>
  <si>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</si>
  <si>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</si>
  <si>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</si>
  <si>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</si>
  <si>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</si>
  <si>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</si>
  <si>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</si>
  <si>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</si>
  <si>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</si>
  <si>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</si>
  <si>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</si>
  <si>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</si>
  <si>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</si>
  <si>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</si>
  <si>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</si>
  <si>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</si>
  <si>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</si>
  <si>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</si>
  <si>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</si>
  <si>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</si>
  <si>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</si>
  <si>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</si>
  <si>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</si>
  <si>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</si>
  <si>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</si>
  <si>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</si>
  <si>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</si>
  <si>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</si>
  <si>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</si>
  <si>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</si>
  <si>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</si>
  <si>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</si>
  <si>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</si>
  <si>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</si>
  <si>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</si>
  <si>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</si>
  <si>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</si>
  <si>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</si>
  <si>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</si>
  <si>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</si>
  <si>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</si>
  <si>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</si>
  <si>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</si>
  <si>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</si>
  <si>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</si>
  <si>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</si>
  <si>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</si>
  <si>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</si>
  <si>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</si>
  <si>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</si>
  <si>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</si>
  <si>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</si>
  <si>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</si>
  <si>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</si>
  <si>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</si>
  <si>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</si>
  <si>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</si>
  <si>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</si>
  <si>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</si>
  <si>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</si>
  <si>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</si>
  <si>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</si>
  <si>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</si>
  <si>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</si>
  <si>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</si>
  <si>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</si>
  <si>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</si>
  <si>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</si>
  <si>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</si>
  <si>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</si>
  <si>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</si>
  <si>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</si>
  <si>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</si>
  <si>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</si>
  <si>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</si>
  <si>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</si>
  <si>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</si>
  <si>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</si>
  <si>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</si>
  <si>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</si>
  <si>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</si>
  <si>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</si>
  <si>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</si>
  <si>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</si>
  <si>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</si>
  <si>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</si>
  <si>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</si>
  <si>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</si>
  <si>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</si>
  <si>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</si>
  <si>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</si>
  <si>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</si>
  <si>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</si>
  <si>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</si>
  <si>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</si>
  <si>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</si>
  <si>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</si>
  <si>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</si>
  <si>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</si>
  <si>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</si>
  <si>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</si>
  <si>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</si>
  <si>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</si>
  <si>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</si>
  <si>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</si>
  <si>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</si>
  <si>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</si>
  <si>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</si>
  <si>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</si>
  <si>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</si>
  <si>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</si>
  <si>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</si>
  <si>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</si>
  <si>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</si>
  <si>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</si>
  <si>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</si>
  <si>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</si>
  <si>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</si>
  <si>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</si>
  <si>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</si>
  <si>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</si>
  <si>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</si>
  <si>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</si>
  <si>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</si>
  <si>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</si>
  <si>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</si>
  <si>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</si>
  <si>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</si>
  <si>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</si>
  <si>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</si>
  <si>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</si>
  <si>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</si>
  <si>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</si>
  <si>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</si>
  <si>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</si>
  <si>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</si>
  <si>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</si>
  <si>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</si>
  <si>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</si>
  <si>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</si>
  <si>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</si>
  <si>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</si>
  <si>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</si>
  <si>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</si>
  <si>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</si>
  <si>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</si>
  <si>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</si>
  <si>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</si>
  <si>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</si>
  <si>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</si>
  <si>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</si>
  <si>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</si>
  <si>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</si>
  <si>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</si>
  <si>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</si>
  <si>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</si>
  <si>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</si>
  <si>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</si>
  <si>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</si>
  <si>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</si>
  <si>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</si>
  <si>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</si>
  <si>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</si>
  <si>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</si>
  <si>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</si>
  <si>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</si>
  <si>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</si>
  <si>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</si>
  <si>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</si>
  <si>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</si>
  <si>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</si>
  <si>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</si>
  <si>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</si>
  <si>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</si>
  <si>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</si>
  <si>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</si>
  <si>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</si>
  <si>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</si>
  <si>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</si>
  <si>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</si>
  <si>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</si>
  <si>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</si>
  <si>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</si>
  <si>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</si>
  <si>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</si>
  <si>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</si>
  <si>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</si>
  <si>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</si>
  <si>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</si>
  <si>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</si>
  <si>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</si>
  <si>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</si>
  <si>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</si>
  <si>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</si>
  <si>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</si>
  <si>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</si>
  <si>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</si>
  <si>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</si>
  <si>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</si>
  <si>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</si>
  <si>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</si>
  <si>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</si>
  <si>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</si>
  <si>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</si>
  <si>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</si>
  <si>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</si>
  <si>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</si>
  <si>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</si>
  <si>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</si>
  <si>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</si>
  <si>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</si>
  <si>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</si>
  <si>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</si>
  <si>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</si>
  <si>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</si>
  <si>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</si>
  <si>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</si>
  <si>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</si>
  <si>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</si>
  <si>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</si>
  <si>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</si>
  <si>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</si>
  <si>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</si>
  <si>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</si>
  <si>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</si>
  <si>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</si>
  <si>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</si>
  <si>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</si>
  <si>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</si>
  <si>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</si>
  <si>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</si>
  <si>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</si>
  <si>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</si>
  <si>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</si>
  <si>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</si>
  <si>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</si>
  <si>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</si>
  <si>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</si>
  <si>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</si>
  <si>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</si>
  <si>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</si>
  <si>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</si>
  <si>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</si>
  <si>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</si>
  <si>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</si>
  <si>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</si>
  <si>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</si>
  <si>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</si>
  <si>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</si>
  <si>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</si>
  <si>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</si>
  <si>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</si>
  <si>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</si>
  <si>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</si>
  <si>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</si>
  <si>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</si>
  <si>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</si>
  <si>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</si>
  <si>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</si>
  <si>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</si>
  <si>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</si>
  <si>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</si>
  <si>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</si>
  <si>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</si>
  <si>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</si>
  <si>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</si>
  <si>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</si>
  <si>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</si>
  <si>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</si>
  <si>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</si>
  <si>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</si>
  <si>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</si>
  <si>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</si>
  <si>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</si>
  <si>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</si>
  <si>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</si>
  <si>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</si>
  <si>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</si>
  <si>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</si>
  <si>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</si>
  <si>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</si>
  <si>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</si>
  <si>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</si>
  <si>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</si>
  <si>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</si>
  <si>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</si>
  <si>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</si>
  <si>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</si>
  <si>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</si>
  <si>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</si>
  <si>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</si>
  <si>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</si>
  <si>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</si>
  <si>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</si>
  <si>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</si>
  <si>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</si>
  <si>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</si>
  <si>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</si>
  <si>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</si>
  <si>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</si>
  <si>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</si>
  <si>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</si>
  <si>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</si>
  <si>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</si>
  <si>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</si>
  <si>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</si>
  <si>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</si>
  <si>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</si>
  <si>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</si>
  <si>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</si>
  <si>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</si>
  <si>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</si>
  <si>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</si>
  <si>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</si>
  <si>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</si>
  <si>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</si>
  <si>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</si>
  <si>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</si>
  <si>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</si>
  <si>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</si>
  <si>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</si>
  <si>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</si>
  <si>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</si>
  <si>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</si>
  <si>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</si>
  <si>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</si>
  <si>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</si>
  <si>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</si>
  <si>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</si>
  <si>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</si>
  <si>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</si>
  <si>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</si>
  <si>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</si>
  <si>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</si>
  <si>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</si>
  <si>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</si>
  <si>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</si>
  <si>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</si>
  <si>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</si>
  <si>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</si>
  <si>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</si>
  <si>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</si>
  <si>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</si>
  <si>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</si>
  <si>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</si>
  <si>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</si>
  <si>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</si>
  <si>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</si>
  <si>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</si>
  <si>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</si>
  <si>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</si>
  <si>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</si>
  <si>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</si>
  <si>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</si>
  <si>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</si>
  <si>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</si>
  <si>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</si>
  <si>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</si>
  <si>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</si>
  <si>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</si>
  <si>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</si>
  <si>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</si>
  <si>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</si>
  <si>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</si>
  <si>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</si>
  <si>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</si>
  <si>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</si>
  <si>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</si>
  <si>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</si>
  <si>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</si>
  <si>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</si>
  <si>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</si>
  <si>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</si>
  <si>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</si>
  <si>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</si>
  <si>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</si>
  <si>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</si>
  <si>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</si>
  <si>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</si>
  <si>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</si>
  <si>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</si>
  <si>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</si>
  <si>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</si>
  <si>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</si>
  <si>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</si>
  <si>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</si>
  <si>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</si>
  <si>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</si>
  <si>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</si>
  <si>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</si>
  <si>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</si>
  <si>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</si>
  <si>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</si>
  <si>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</si>
  <si>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</si>
  <si>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</si>
  <si>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</si>
  <si>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</si>
  <si>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</si>
  <si>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</si>
  <si>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</si>
  <si>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</si>
  <si>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</si>
  <si>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</si>
  <si>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</si>
  <si>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</si>
  <si>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</si>
  <si>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</si>
  <si>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</si>
  <si>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</si>
  <si>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</si>
  <si>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</si>
  <si>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</si>
  <si>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</si>
  <si>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</si>
  <si>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</si>
  <si>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</si>
  <si>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</si>
  <si>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</si>
  <si>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</si>
  <si>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</si>
  <si>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</si>
  <si>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</si>
  <si>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</si>
  <si>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</si>
  <si>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</si>
  <si>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</si>
  <si>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</si>
  <si>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</si>
  <si>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</si>
  <si>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</si>
  <si>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</si>
  <si>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</si>
  <si>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</si>
  <si>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</si>
  <si>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</si>
  <si>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</si>
  <si>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</si>
  <si>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</si>
  <si>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</si>
  <si>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</si>
  <si>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</si>
  <si>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</si>
  <si>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</si>
  <si>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</si>
  <si>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</si>
  <si>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</si>
  <si>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</si>
  <si>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</si>
  <si>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</si>
  <si>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</si>
  <si>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</si>
  <si>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</si>
  <si>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</si>
  <si>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</si>
  <si>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</si>
  <si>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</si>
  <si>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</si>
  <si>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</si>
  <si>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</si>
  <si>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</si>
  <si>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</si>
  <si>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</si>
  <si>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</si>
  <si>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</si>
  <si>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</si>
  <si>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</si>
  <si>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</si>
  <si>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</si>
  <si>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</si>
  <si>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</si>
  <si>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</si>
  <si>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</si>
  <si>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</si>
  <si>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</si>
  <si>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</si>
  <si>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</si>
  <si>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</si>
  <si>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</si>
  <si>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</si>
  <si>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</si>
  <si>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</si>
  <si>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</si>
  <si>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</si>
  <si>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</si>
  <si>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</si>
  <si>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</si>
  <si>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</si>
  <si>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</si>
  <si>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</si>
  <si>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</si>
  <si>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</si>
  <si>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</si>
  <si>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</si>
  <si>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</si>
  <si>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</si>
  <si>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</si>
  <si>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</si>
  <si>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</si>
  <si>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</si>
  <si>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</si>
  <si>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</si>
  <si>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</si>
  <si>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</si>
  <si>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</si>
  <si>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</si>
  <si>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</si>
  <si>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</si>
  <si>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</si>
  <si>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</si>
  <si>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</si>
  <si>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</si>
  <si>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</si>
  <si>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</si>
  <si>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</si>
  <si>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</si>
  <si>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</si>
  <si>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</si>
  <si>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</si>
  <si>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</si>
  <si>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</si>
  <si>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</si>
  <si>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</si>
  <si>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</si>
  <si>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</si>
  <si>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</si>
  <si>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</si>
  <si>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</si>
  <si>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</si>
  <si>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</si>
  <si>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</si>
  <si>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</si>
  <si>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</si>
  <si>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</si>
  <si>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</si>
  <si>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</si>
  <si>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</si>
  <si>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</si>
  <si>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</si>
  <si>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</si>
  <si>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</si>
  <si>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</si>
  <si>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</si>
  <si>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</si>
  <si>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</si>
  <si>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</si>
  <si>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</si>
  <si>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</si>
  <si>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</si>
  <si>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</si>
  <si>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</si>
  <si>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</si>
  <si>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</si>
  <si>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</si>
  <si>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</si>
  <si>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</si>
  <si>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</si>
  <si>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</si>
  <si>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</si>
  <si>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</si>
  <si>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</si>
  <si>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</si>
  <si>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</si>
  <si>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</si>
  <si>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</si>
  <si>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</si>
  <si>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</si>
  <si>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</si>
  <si>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</si>
  <si>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</si>
  <si>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</si>
  <si>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</si>
  <si>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</si>
  <si>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</si>
  <si>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</si>
  <si>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</si>
  <si>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</si>
  <si>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</si>
  <si>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</si>
  <si>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</si>
  <si>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</si>
  <si>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</si>
  <si>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</si>
  <si>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</si>
  <si>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</si>
  <si>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</si>
  <si>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</si>
  <si>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</si>
  <si>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</si>
  <si>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</si>
  <si>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</si>
  <si>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</si>
  <si>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</si>
  <si>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</si>
  <si>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</si>
  <si>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</si>
  <si>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</si>
  <si>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</si>
  <si>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</si>
  <si>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</si>
  <si>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</si>
  <si>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</si>
  <si>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</si>
  <si>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</si>
  <si>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</si>
  <si>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</si>
  <si>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</si>
  <si>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</si>
  <si>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</si>
  <si>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</si>
  <si>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</si>
  <si>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</si>
  <si>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</si>
  <si>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</si>
  <si>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</si>
  <si>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</si>
  <si>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</si>
  <si>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</si>
  <si>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</si>
  <si>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</si>
  <si>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</si>
  <si>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</si>
  <si>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</si>
  <si>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</si>
  <si>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</si>
  <si>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</si>
  <si>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</si>
  <si>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</si>
  <si>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</si>
  <si>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</si>
  <si>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</si>
  <si>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</si>
  <si>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</si>
  <si>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</si>
  <si>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</si>
  <si>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</si>
  <si>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</si>
  <si>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</si>
  <si>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</si>
  <si>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</si>
  <si>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</si>
  <si>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</si>
  <si>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</si>
  <si>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</si>
  <si>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</si>
  <si>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</si>
  <si>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</si>
  <si>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</si>
  <si>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</si>
  <si>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</si>
  <si>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</si>
  <si>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</si>
  <si>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</si>
  <si>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</si>
  <si>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</si>
  <si>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</si>
  <si>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</si>
  <si>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</si>
  <si>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</si>
  <si>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</si>
  <si>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</si>
  <si>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</si>
  <si>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</si>
  <si>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</si>
  <si>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</si>
  <si>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</si>
  <si>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</si>
  <si>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</si>
  <si>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</si>
  <si>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</si>
  <si>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</si>
  <si>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</si>
  <si>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</si>
  <si>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</si>
  <si>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</si>
  <si>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</si>
  <si>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</si>
  <si>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</si>
  <si>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</si>
  <si>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</si>
  <si>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</si>
  <si>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</si>
  <si>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</si>
  <si>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</si>
  <si>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</si>
  <si>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</si>
  <si>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</si>
  <si>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</si>
  <si>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</si>
  <si>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</si>
  <si>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</si>
  <si>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</si>
  <si>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</si>
  <si>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</si>
  <si>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</si>
  <si>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</si>
  <si>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</si>
  <si>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</si>
  <si>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</si>
  <si>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</si>
  <si>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</si>
  <si>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</si>
  <si>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</si>
  <si>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</si>
  <si>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</si>
  <si>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</si>
  <si>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</si>
  <si>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</si>
  <si>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</si>
  <si>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</si>
  <si>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</si>
  <si>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</si>
  <si>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</si>
  <si>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</si>
  <si>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</si>
  <si>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</si>
  <si>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</si>
  <si>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</si>
  <si>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</si>
  <si>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</si>
  <si>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</si>
  <si>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</si>
  <si>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</si>
  <si>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</si>
  <si>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</si>
  <si>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</si>
  <si>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</si>
  <si>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</si>
  <si>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</si>
  <si>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</si>
  <si>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</si>
  <si>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</si>
  <si>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</si>
  <si>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</si>
  <si>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</si>
  <si>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</si>
  <si>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</si>
  <si>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</si>
  <si>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</si>
  <si>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</si>
  <si>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</si>
  <si>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</si>
  <si>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</si>
  <si>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</si>
  <si>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</si>
  <si>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</si>
  <si>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</si>
  <si>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</si>
  <si>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</si>
  <si>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</si>
  <si>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</si>
  <si>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</si>
  <si>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</si>
  <si>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</si>
  <si>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</si>
  <si>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</si>
  <si>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</si>
  <si>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</si>
  <si>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</si>
  <si>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</si>
  <si>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</si>
  <si>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</si>
  <si>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</si>
  <si>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</si>
  <si>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</si>
  <si>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</si>
  <si>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</si>
  <si>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</si>
  <si>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</si>
  <si>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</si>
  <si>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</si>
  <si>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</si>
  <si>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</si>
  <si>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</si>
  <si>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</si>
  <si>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</si>
  <si>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</si>
  <si>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</si>
  <si>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</si>
  <si>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</si>
  <si>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</si>
  <si>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</si>
  <si>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</si>
  <si>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</si>
  <si>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</si>
  <si>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</si>
  <si>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</si>
  <si>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</si>
  <si>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</si>
  <si>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</si>
  <si>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</si>
  <si>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</si>
  <si>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</si>
  <si>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</si>
  <si>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</si>
  <si>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</si>
  <si>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</si>
  <si>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</si>
  <si>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</si>
  <si>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</si>
  <si>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</si>
  <si>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</si>
  <si>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</si>
  <si>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</si>
  <si>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</si>
  <si>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</si>
  <si>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</si>
  <si>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</si>
  <si>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</si>
  <si>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</si>
  <si>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</si>
  <si>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</si>
  <si>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</si>
  <si>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</si>
  <si>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</si>
  <si>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</si>
  <si>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</si>
  <si>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</si>
  <si>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</si>
  <si>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</si>
  <si>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</si>
  <si>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</si>
  <si>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</si>
  <si>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</si>
  <si>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</si>
  <si>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</si>
  <si>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</si>
  <si>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</si>
  <si>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</si>
  <si>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</si>
  <si>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</si>
  <si>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</si>
  <si>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</si>
  <si>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</si>
  <si>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</si>
  <si>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</si>
  <si>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</si>
  <si>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</si>
  <si>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</si>
  <si>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</si>
  <si>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</si>
  <si>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</si>
  <si>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</si>
  <si>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</si>
  <si>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</si>
  <si>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</si>
  <si>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</si>
  <si>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</si>
  <si>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</si>
  <si>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</si>
  <si>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</si>
  <si>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</si>
  <si>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</si>
  <si>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</si>
  <si>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</si>
  <si>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</si>
  <si>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</si>
  <si>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</si>
  <si>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</si>
  <si>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</si>
  <si>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</si>
  <si>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</si>
  <si>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</si>
  <si>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</si>
  <si>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</si>
  <si>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</si>
  <si>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</si>
  <si>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</si>
  <si>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</si>
  <si>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</si>
  <si>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</si>
  <si>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</si>
  <si>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</si>
  <si>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</si>
  <si>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</si>
  <si>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</si>
  <si>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</si>
  <si>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</si>
  <si>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</si>
  <si>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</si>
  <si>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</si>
  <si>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</si>
  <si>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</si>
  <si>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</si>
  <si>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</si>
  <si>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</si>
  <si>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</si>
  <si>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</si>
  <si>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</si>
  <si>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</si>
  <si>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</si>
  <si>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</si>
  <si>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</si>
  <si>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</si>
  <si>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</si>
  <si>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</si>
  <si>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</si>
  <si>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</si>
  <si>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</si>
  <si>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</si>
  <si>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</si>
  <si>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</si>
  <si>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</si>
  <si>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</si>
  <si>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</si>
  <si>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</si>
  <si>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</si>
  <si>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</si>
  <si>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</si>
  <si>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</si>
  <si>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</si>
  <si>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</si>
  <si>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</si>
  <si>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</si>
  <si>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</si>
  <si>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</si>
  <si>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</si>
  <si>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</si>
  <si>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</si>
  <si>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</si>
  <si>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</si>
  <si>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</si>
  <si>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</si>
  <si>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</si>
  <si>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</si>
  <si>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</si>
  <si>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</si>
  <si>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</si>
  <si>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</si>
  <si>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</si>
  <si>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</si>
  <si>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</si>
  <si>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</si>
  <si>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</si>
  <si>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</si>
  <si>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</si>
  <si>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</si>
  <si>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</si>
  <si>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</si>
  <si>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</si>
  <si>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</si>
  <si>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</si>
  <si>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</si>
  <si>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</si>
  <si>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</si>
  <si>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</si>
  <si>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</si>
  <si>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</si>
  <si>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</si>
  <si>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</si>
  <si>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</si>
  <si>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</si>
  <si>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</si>
  <si>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</si>
  <si>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</si>
  <si>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</si>
  <si>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</si>
  <si>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</si>
  <si>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</si>
  <si>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</si>
  <si>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</si>
  <si>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</si>
  <si>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</si>
  <si>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</si>
  <si>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</si>
  <si>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</si>
  <si>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</si>
  <si>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</si>
  <si>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</si>
  <si>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</si>
  <si>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</si>
  <si>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</si>
  <si>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</si>
  <si>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</si>
  <si>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</si>
  <si>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</si>
  <si>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</si>
  <si>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</si>
  <si>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</si>
  <si>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</si>
  <si>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</si>
  <si>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</si>
  <si>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</si>
  <si>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</si>
  <si>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</si>
  <si>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</si>
  <si>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</si>
  <si>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</si>
  <si>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</si>
  <si>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</si>
  <si>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</si>
  <si>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</si>
  <si>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</si>
  <si>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</si>
  <si>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</si>
  <si>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</si>
  <si>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</si>
  <si>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</si>
  <si>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</si>
  <si>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</si>
  <si>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</si>
  <si>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</si>
  <si>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</si>
  <si>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</si>
  <si>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</si>
  <si>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</si>
  <si>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</si>
  <si>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</si>
  <si>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</si>
  <si>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</si>
  <si>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</si>
  <si>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</si>
  <si>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</si>
  <si>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</si>
  <si>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</si>
  <si>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</si>
  <si>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</si>
  <si>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</si>
  <si>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</si>
  <si>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</si>
  <si>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</si>
  <si>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</si>
  <si>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</si>
  <si>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</si>
  <si>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</si>
  <si>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</si>
  <si>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</si>
  <si>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</si>
  <si>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</si>
  <si>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</si>
  <si>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</si>
  <si>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</si>
  <si>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</si>
  <si>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</si>
  <si>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</si>
  <si>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</si>
  <si>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</si>
  <si>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</si>
  <si>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</si>
  <si>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</si>
  <si>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</si>
  <si>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</si>
  <si>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</si>
  <si>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</si>
  <si>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</si>
  <si>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</si>
  <si>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</si>
  <si>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</si>
  <si>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</si>
  <si>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</si>
  <si>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</si>
  <si>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</si>
  <si>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</si>
  <si>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</si>
  <si>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</si>
  <si>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</si>
  <si>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</si>
  <si>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</si>
  <si>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</si>
  <si>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</si>
  <si>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</si>
  <si>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</si>
  <si>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</si>
  <si>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</si>
  <si>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</si>
  <si>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</si>
  <si>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</si>
  <si>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</si>
  <si>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</si>
  <si>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</si>
  <si>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</si>
  <si>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</si>
  <si>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</si>
  <si>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</si>
  <si>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</si>
  <si>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</si>
  <si>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</si>
  <si>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</si>
  <si>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</si>
  <si>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</si>
  <si>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</si>
  <si>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</si>
  <si>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</si>
  <si>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</si>
  <si>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</si>
  <si>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</si>
  <si>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</si>
  <si>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</si>
  <si>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</si>
  <si>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</si>
  <si>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</si>
  <si>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</si>
  <si>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</si>
  <si>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</si>
  <si>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</si>
  <si>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</si>
  <si>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</si>
  <si>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</si>
  <si>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</si>
  <si>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</si>
  <si>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</si>
  <si>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</si>
  <si>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</si>
  <si>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</si>
  <si>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</si>
  <si>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</si>
  <si>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</si>
  <si>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</si>
  <si>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</si>
  <si>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</si>
  <si>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</si>
  <si>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</si>
  <si>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</si>
  <si>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</si>
  <si>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</si>
  <si>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</si>
  <si>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</si>
  <si>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</si>
  <si>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</si>
  <si>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</si>
  <si>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</si>
  <si>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</si>
  <si>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</si>
  <si>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</si>
  <si>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</si>
  <si>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</si>
  <si>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</si>
  <si>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</si>
  <si>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</si>
  <si>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</si>
  <si>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</si>
  <si>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</si>
  <si>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</si>
  <si>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</si>
  <si>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</si>
  <si>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</si>
  <si>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</si>
  <si>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</si>
  <si>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</si>
  <si>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</si>
  <si>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</si>
  <si>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</si>
  <si>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</si>
  <si>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</si>
  <si>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</si>
  <si>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</si>
  <si>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</si>
  <si>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</si>
  <si>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</si>
  <si>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</si>
  <si>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</si>
  <si>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</si>
  <si>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</si>
  <si>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</si>
  <si>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</si>
  <si>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</si>
  <si>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</si>
  <si>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</si>
  <si>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</si>
  <si>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</si>
  <si>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</si>
  <si>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</si>
  <si>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</si>
  <si>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</si>
  <si>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</si>
  <si>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</si>
  <si>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</si>
  <si>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</si>
  <si>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</si>
  <si>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</si>
  <si>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</si>
  <si>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</si>
  <si>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</si>
  <si>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</si>
  <si>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</si>
  <si>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</si>
  <si>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</si>
  <si>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</si>
  <si>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</si>
  <si>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</si>
  <si>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</si>
  <si>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</si>
  <si>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</si>
  <si>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</si>
  <si>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</si>
  <si>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</si>
  <si>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</si>
  <si>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</si>
  <si>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</si>
  <si>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</si>
  <si>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</si>
  <si>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</si>
  <si>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</si>
  <si>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</si>
  <si>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</si>
  <si>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</si>
  <si>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</si>
  <si>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</si>
  <si>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</si>
  <si>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</si>
  <si>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</si>
  <si>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</si>
  <si>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</si>
  <si>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</si>
  <si>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</si>
  <si>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</si>
  <si>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</si>
  <si>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</si>
  <si>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</si>
  <si>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</si>
  <si>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</si>
  <si>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</si>
  <si>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</si>
  <si>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</si>
  <si>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</si>
  <si>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</si>
  <si>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</si>
  <si>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</si>
  <si>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</si>
  <si>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</si>
  <si>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</si>
  <si>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</si>
  <si>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</si>
  <si>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</si>
  <si>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</si>
  <si>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</si>
  <si>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</si>
  <si>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</si>
  <si>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</si>
  <si>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</si>
  <si>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</si>
  <si>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</si>
  <si>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</si>
  <si>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</si>
  <si>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</si>
  <si>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</si>
  <si>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</si>
  <si>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</si>
  <si>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</si>
  <si>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</si>
  <si>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</si>
  <si>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</si>
  <si>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</si>
  <si>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</si>
  <si>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</si>
  <si>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</si>
  <si>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</si>
  <si>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</si>
  <si>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</si>
  <si>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</si>
  <si>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</si>
  <si>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</si>
  <si>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</si>
  <si>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</si>
  <si>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</si>
  <si>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</si>
  <si>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</si>
  <si>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</si>
  <si>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</si>
  <si>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</si>
  <si>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</si>
  <si>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</si>
  <si>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</si>
  <si>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</si>
  <si>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</si>
  <si>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</si>
  <si>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</si>
  <si>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</si>
  <si>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</si>
  <si>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</si>
  <si>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</si>
  <si>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</si>
  <si>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</si>
  <si>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</si>
  <si>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</si>
  <si>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</si>
  <si>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</si>
  <si>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</si>
  <si>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</si>
  <si>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</si>
  <si>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</si>
  <si>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</si>
  <si>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</si>
  <si>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</si>
  <si>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</si>
  <si>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</si>
  <si>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</si>
  <si>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</si>
  <si>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</si>
  <si>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</si>
  <si>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</si>
  <si>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</si>
  <si>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</si>
  <si>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</si>
  <si>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</si>
  <si>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</si>
  <si>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</si>
  <si>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</si>
  <si>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</si>
  <si>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</si>
  <si>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</si>
  <si>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</si>
  <si>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</si>
  <si>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</si>
  <si>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</si>
  <si>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</si>
  <si>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</si>
  <si>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</si>
  <si>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</si>
  <si>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</si>
  <si>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</si>
  <si>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</si>
  <si>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</si>
  <si>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</si>
  <si>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</si>
  <si>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</si>
  <si>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</si>
  <si>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</si>
  <si>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</si>
  <si>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</si>
  <si>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</si>
  <si>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</si>
  <si>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</si>
  <si>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</si>
  <si>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</si>
  <si>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</si>
  <si>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</si>
  <si>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</si>
  <si>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</si>
  <si>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</si>
  <si>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</si>
  <si>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</si>
  <si>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</si>
  <si>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</si>
  <si>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</si>
  <si>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</si>
  <si>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</si>
  <si>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</si>
  <si>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</si>
  <si>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</si>
  <si>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</si>
  <si>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</si>
  <si>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</si>
  <si>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</si>
  <si>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</si>
  <si>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</si>
  <si>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</si>
  <si>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</si>
  <si>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</si>
  <si>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</si>
  <si>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</si>
  <si>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</si>
  <si>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</si>
  <si>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</si>
  <si>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</si>
  <si>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</si>
  <si>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</si>
  <si>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</si>
  <si>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</si>
  <si>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</si>
  <si>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</si>
  <si>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</si>
  <si>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</si>
  <si>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</si>
  <si>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</si>
  <si>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</si>
  <si>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</si>
  <si>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</si>
  <si>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</si>
  <si>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</si>
  <si>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</si>
  <si>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</si>
  <si>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</si>
  <si>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</si>
  <si>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</si>
  <si>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</si>
  <si>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</si>
  <si>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</si>
  <si>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</si>
  <si>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</si>
  <si>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</si>
  <si>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</si>
  <si>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</si>
  <si>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</si>
  <si>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</si>
  <si>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</si>
  <si>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</si>
  <si>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</si>
  <si>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</si>
  <si>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</si>
  <si>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</si>
  <si>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</si>
  <si>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</si>
  <si>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</si>
  <si>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</si>
  <si>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</si>
  <si>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</si>
  <si>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</si>
  <si>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</si>
  <si>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</si>
  <si>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</si>
  <si>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</si>
  <si>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</si>
  <si>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</si>
  <si>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</si>
  <si>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</si>
  <si>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</si>
  <si>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</si>
  <si>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</si>
  <si>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</si>
  <si>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</si>
  <si>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</si>
  <si>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</si>
  <si>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</si>
  <si>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</si>
  <si>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</si>
  <si>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</si>
  <si>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</si>
  <si>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</si>
  <si>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</si>
  <si>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</si>
  <si>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</si>
  <si>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</si>
  <si>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</si>
  <si>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</si>
  <si>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</si>
  <si>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</si>
  <si>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</si>
  <si>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</si>
  <si>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</si>
  <si>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</si>
  <si>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</si>
  <si>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</si>
  <si>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</si>
  <si>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</si>
  <si>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</si>
  <si>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</si>
  <si>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</si>
  <si>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</si>
  <si>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</si>
  <si>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</si>
  <si>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</si>
  <si>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</si>
  <si>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</si>
  <si>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</si>
  <si>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</si>
  <si>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</si>
  <si>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</si>
  <si>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</si>
  <si>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</si>
  <si>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</si>
  <si>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</si>
  <si>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</si>
  <si>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</si>
  <si>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</si>
  <si>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</si>
  <si>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</si>
  <si>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</si>
  <si>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</si>
  <si>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</si>
  <si>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</si>
  <si>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</si>
  <si>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</si>
  <si>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</si>
  <si>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</si>
  <si>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</si>
  <si>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</si>
  <si>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</si>
  <si>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</si>
  <si>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</si>
  <si>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</si>
  <si>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</si>
  <si>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</si>
  <si>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</si>
  <si>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</si>
  <si>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</si>
  <si>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</si>
  <si>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</si>
  <si>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</si>
  <si>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</si>
  <si>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</si>
  <si>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</si>
  <si>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</si>
  <si>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</si>
  <si>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</si>
  <si>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</si>
  <si>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</si>
  <si>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</si>
  <si>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</si>
  <si>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</si>
  <si>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</si>
  <si>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</si>
  <si>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</si>
  <si>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</si>
  <si>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</si>
  <si>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</si>
  <si>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</si>
  <si>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</si>
  <si>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</si>
  <si>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</si>
  <si>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</si>
  <si>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</si>
  <si>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</si>
  <si>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</si>
  <si>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</si>
  <si>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</si>
  <si>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</si>
  <si>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</si>
  <si>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</si>
  <si>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</si>
  <si>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</si>
  <si>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</si>
  <si>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</si>
  <si>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</si>
  <si>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</si>
  <si>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</si>
  <si>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</si>
  <si>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</si>
  <si>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</si>
  <si>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</si>
  <si>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</si>
  <si>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</si>
  <si>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</si>
  <si>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</si>
  <si>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</si>
  <si>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</si>
  <si>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</si>
  <si>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</si>
  <si>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</si>
  <si>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</si>
  <si>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</si>
  <si>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</si>
  <si>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</si>
  <si>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</si>
  <si>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</si>
  <si>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</si>
  <si>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</si>
  <si>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</si>
  <si>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</si>
  <si>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</si>
  <si>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</si>
  <si>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</si>
  <si>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</si>
  <si>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</si>
  <si>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</si>
  <si>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</si>
  <si>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</si>
  <si>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</si>
  <si>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</si>
  <si>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</si>
  <si>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</si>
  <si>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</si>
  <si>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</si>
  <si>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</si>
  <si>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</si>
  <si>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</si>
  <si>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</si>
  <si>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</si>
  <si>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</si>
  <si>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</si>
  <si>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</si>
  <si>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</si>
  <si>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</si>
  <si>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</si>
  <si>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</si>
  <si>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</si>
  <si>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</si>
  <si>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</si>
  <si>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</si>
  <si>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</si>
  <si>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</si>
  <si>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</si>
  <si>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</si>
  <si>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</si>
  <si>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</si>
  <si>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</si>
  <si>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</si>
  <si>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</si>
  <si>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</si>
  <si>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</si>
  <si>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</si>
  <si>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</si>
  <si>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</si>
  <si>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</si>
  <si>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</si>
  <si>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</si>
  <si>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</si>
  <si>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</si>
  <si>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</si>
  <si>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</si>
  <si>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</si>
  <si>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</si>
  <si>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</si>
  <si>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</si>
  <si>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</si>
  <si>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</si>
  <si>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</si>
  <si>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</si>
  <si>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</si>
  <si>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</si>
  <si>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</si>
  <si>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</si>
  <si>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</si>
  <si>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</si>
  <si>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</si>
  <si>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</si>
  <si>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</si>
  <si>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</si>
  <si>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</si>
  <si>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</si>
  <si>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</si>
  <si>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</si>
  <si>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</si>
  <si>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</si>
  <si>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</si>
  <si>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</si>
  <si>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</si>
  <si>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</si>
  <si>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</si>
  <si>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</si>
  <si>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</si>
  <si>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</si>
  <si>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</si>
  <si>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</si>
  <si>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</si>
  <si>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</si>
  <si>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</si>
  <si>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</si>
  <si>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</si>
  <si>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</si>
  <si>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</si>
  <si>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</si>
  <si>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</si>
  <si>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</si>
  <si>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</si>
  <si>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</si>
  <si>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</si>
  <si>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</si>
  <si>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</si>
  <si>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</si>
  <si>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</si>
  <si>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</si>
  <si>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</si>
  <si>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</si>
  <si>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</si>
  <si>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</si>
  <si>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</si>
  <si>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</si>
  <si>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</si>
  <si>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</si>
  <si>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</si>
  <si>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</si>
  <si>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</si>
  <si>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</si>
  <si>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</si>
  <si>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</si>
  <si>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</si>
  <si>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</si>
  <si>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</si>
  <si>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</si>
  <si>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</si>
  <si>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</si>
  <si>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</si>
  <si>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</si>
  <si>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</si>
  <si>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</si>
  <si>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</si>
  <si>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</si>
  <si>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</si>
  <si>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</si>
  <si>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</si>
  <si>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</si>
  <si>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</si>
  <si>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</si>
  <si>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</si>
  <si>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</si>
  <si>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</si>
  <si>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</si>
  <si>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</si>
  <si>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</si>
  <si>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</si>
  <si>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</si>
  <si>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</si>
  <si>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</si>
  <si>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</si>
  <si>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</si>
  <si>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</si>
  <si>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</si>
  <si>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</si>
  <si>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</si>
  <si>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</si>
  <si>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</si>
  <si>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</si>
  <si>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</si>
  <si>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</si>
  <si>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</si>
  <si>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</si>
  <si>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</si>
  <si>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</si>
  <si>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</si>
  <si>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</si>
  <si>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</si>
  <si>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</si>
  <si>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</si>
  <si>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</si>
  <si>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</si>
  <si>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</si>
  <si>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</si>
  <si>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</si>
  <si>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</si>
  <si>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</si>
  <si>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</si>
  <si>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</si>
  <si>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</si>
  <si>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</si>
  <si>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</si>
  <si>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</si>
  <si>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</si>
  <si>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</si>
  <si>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</si>
  <si>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</si>
  <si>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</si>
  <si>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</si>
  <si>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</si>
  <si>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</si>
  <si>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</si>
  <si>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</si>
  <si>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</si>
  <si>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</si>
  <si>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</si>
  <si>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</si>
  <si>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</si>
  <si>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</si>
  <si>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</si>
  <si>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</si>
  <si>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</si>
  <si>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</si>
  <si>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</si>
  <si>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</si>
  <si>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</si>
  <si>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</si>
  <si>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</si>
  <si>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</si>
  <si>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</si>
  <si>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</si>
  <si>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</si>
  <si>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</si>
  <si>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</si>
  <si>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</si>
  <si>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</si>
  <si>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</si>
  <si>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</si>
  <si>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</si>
  <si>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</si>
  <si>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</si>
  <si>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</si>
  <si>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</si>
  <si>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</si>
  <si>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</si>
  <si>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</si>
  <si>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</si>
  <si>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</si>
  <si>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</si>
  <si>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</si>
  <si>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</si>
  <si>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</si>
  <si>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</si>
  <si>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</si>
  <si>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</si>
  <si>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</si>
  <si>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</si>
  <si>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</si>
  <si>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</si>
  <si>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</si>
  <si>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</si>
  <si>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</si>
  <si>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</si>
  <si>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</si>
  <si>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</si>
  <si>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</si>
  <si>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</si>
  <si>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</si>
  <si>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</si>
  <si>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</si>
  <si>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</si>
  <si>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</si>
  <si>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</si>
  <si>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</si>
  <si>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</si>
  <si>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</si>
  <si>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</si>
  <si>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</si>
  <si>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</si>
  <si>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</si>
  <si>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</si>
  <si>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</si>
  <si>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</si>
  <si>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</si>
  <si>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</si>
  <si>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</si>
  <si>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</si>
  <si>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</si>
  <si>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</si>
  <si>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</si>
  <si>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</si>
  <si>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</si>
  <si>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</si>
  <si>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</si>
  <si>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</si>
  <si>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</si>
  <si>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</si>
  <si>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</si>
  <si>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</si>
  <si>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</si>
  <si>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</si>
  <si>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</si>
  <si>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</si>
  <si>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</si>
  <si>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</si>
  <si>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</si>
  <si>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</si>
  <si>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</si>
  <si>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</si>
  <si>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</si>
  <si>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</si>
  <si>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</si>
  <si>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</si>
  <si>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</si>
  <si>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</si>
  <si>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</si>
  <si>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</si>
  <si>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</si>
  <si>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</si>
  <si>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</si>
  <si>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</si>
  <si>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</si>
  <si>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</si>
  <si>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</si>
  <si>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</si>
  <si>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</si>
  <si>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</si>
  <si>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</si>
  <si>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</si>
  <si>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</si>
  <si>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</si>
  <si>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</si>
  <si>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</si>
  <si>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</si>
  <si>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</si>
  <si>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</si>
  <si>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</si>
  <si>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</si>
  <si>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</si>
  <si>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</si>
  <si>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</si>
  <si>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</si>
  <si>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</si>
  <si>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</si>
  <si>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</si>
  <si>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</si>
  <si>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</si>
  <si>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</si>
  <si>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</si>
  <si>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</si>
  <si>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</si>
  <si>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</si>
  <si>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</si>
  <si>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</si>
  <si>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</si>
  <si>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</si>
  <si>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</si>
  <si>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</si>
  <si>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</si>
  <si>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</si>
  <si>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</si>
  <si>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</si>
  <si>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</si>
  <si>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</si>
  <si>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</si>
  <si>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</si>
  <si>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</si>
  <si>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</si>
  <si>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</si>
  <si>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</si>
  <si>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</si>
  <si>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</si>
  <si>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</si>
  <si>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</si>
  <si>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</si>
  <si>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</si>
  <si>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</si>
  <si>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</si>
  <si>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</si>
  <si>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</si>
  <si>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</si>
  <si>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</si>
  <si>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</si>
  <si>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</si>
  <si>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</si>
  <si>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</si>
  <si>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</si>
  <si>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</si>
  <si>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</si>
  <si>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</si>
  <si>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</si>
  <si>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</si>
  <si>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</si>
  <si>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</si>
  <si>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</si>
  <si>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</si>
  <si>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</si>
  <si>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</si>
  <si>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</si>
  <si>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</si>
  <si>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</si>
  <si>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</si>
  <si>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</si>
  <si>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</si>
  <si>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</si>
  <si>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</si>
  <si>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</si>
  <si>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</si>
  <si>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</si>
  <si>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</si>
  <si>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</si>
  <si>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</si>
  <si>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</si>
  <si>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</si>
  <si>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</si>
  <si>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</si>
  <si>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</si>
  <si>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</si>
  <si>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</si>
  <si>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</si>
  <si>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</si>
  <si>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</si>
  <si>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</si>
  <si>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</si>
  <si>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</si>
  <si>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</si>
  <si>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</si>
  <si>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</si>
  <si>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</si>
  <si>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</si>
  <si>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</si>
  <si>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</si>
  <si>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</si>
  <si>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</si>
  <si>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</si>
  <si>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</si>
  <si>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</si>
  <si>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</si>
  <si>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</si>
  <si>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</si>
  <si>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</si>
  <si>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</si>
  <si>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</si>
  <si>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</si>
  <si>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</si>
  <si>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</si>
  <si>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</si>
  <si>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</si>
  <si>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</si>
  <si>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</si>
  <si>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</si>
  <si>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</si>
  <si>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</si>
  <si>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</si>
  <si>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</si>
  <si>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</si>
  <si>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</si>
  <si>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</si>
  <si>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</si>
  <si>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</si>
  <si>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</si>
  <si>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</si>
  <si>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</si>
  <si>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</si>
  <si>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</si>
  <si>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</si>
  <si>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</si>
  <si>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</si>
  <si>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</si>
  <si>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</si>
  <si>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</si>
  <si>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</si>
  <si>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</si>
  <si>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</si>
  <si>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</si>
  <si>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</si>
  <si>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</si>
  <si>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</si>
  <si>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</si>
  <si>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</si>
  <si>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</si>
  <si>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</si>
  <si>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</si>
  <si>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</si>
  <si>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</si>
  <si>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</si>
  <si>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</si>
  <si>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</si>
  <si>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</si>
  <si>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</si>
  <si>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</si>
  <si>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</si>
  <si>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</si>
  <si>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</si>
  <si>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</si>
  <si>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</si>
  <si>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</si>
  <si>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</si>
  <si>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</si>
  <si>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</si>
  <si>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</si>
  <si>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</si>
  <si>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</si>
  <si>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</si>
  <si>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</si>
  <si>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</si>
  <si>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</si>
  <si>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</si>
  <si>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</si>
  <si>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</si>
  <si>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</si>
  <si>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</si>
  <si>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</si>
  <si>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</si>
  <si>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</si>
  <si>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</si>
  <si>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</si>
  <si>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</si>
  <si>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</si>
  <si>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</si>
  <si>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</si>
  <si>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</si>
  <si>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</si>
  <si>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</si>
  <si>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</si>
  <si>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</si>
  <si>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</si>
  <si>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</si>
  <si>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</si>
  <si>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</si>
  <si>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</si>
  <si>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</si>
  <si>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</si>
  <si>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</si>
  <si>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</si>
  <si>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</si>
  <si>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</si>
  <si>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</si>
  <si>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</si>
  <si>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</si>
  <si>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</si>
  <si>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</si>
  <si>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</si>
  <si>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</si>
  <si>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</si>
  <si>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</si>
  <si>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</si>
  <si>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</si>
  <si>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</si>
  <si>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</si>
  <si>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</si>
  <si>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</si>
  <si>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</si>
  <si>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</si>
  <si>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</si>
  <si>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</si>
  <si>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</si>
  <si>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</si>
  <si>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</si>
  <si>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</si>
  <si>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</si>
  <si>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</si>
  <si>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</si>
  <si>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</si>
  <si>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</si>
  <si>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</si>
  <si>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</si>
  <si>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</si>
  <si>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</si>
  <si>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</si>
  <si>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</si>
  <si>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</si>
  <si>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</si>
  <si>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</si>
  <si>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</si>
  <si>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</si>
  <si>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</si>
  <si>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</si>
  <si>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</si>
  <si>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</si>
  <si>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</si>
  <si>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</si>
  <si>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</si>
  <si>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</si>
  <si>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</si>
  <si>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</si>
  <si>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</si>
  <si>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</si>
  <si>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</si>
  <si>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</si>
  <si>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</si>
  <si>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</si>
  <si>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</si>
  <si>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</si>
  <si>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</si>
  <si>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</si>
  <si>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</si>
  <si>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</si>
  <si>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</si>
  <si>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</si>
  <si>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</si>
  <si>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</si>
  <si>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</si>
  <si>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</si>
  <si>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</si>
  <si>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</si>
  <si>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</si>
  <si>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</si>
  <si>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</si>
  <si>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</si>
  <si>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</si>
  <si>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</si>
  <si>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</si>
  <si>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</si>
  <si>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</si>
  <si>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</si>
  <si>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</si>
  <si>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</si>
  <si>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</si>
  <si>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</si>
  <si>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</si>
  <si>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</si>
  <si>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</si>
  <si>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</si>
  <si>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</si>
  <si>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</si>
  <si>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</si>
  <si>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</si>
  <si>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</si>
  <si>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</si>
  <si>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</si>
  <si>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</si>
  <si>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</si>
  <si>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</si>
  <si>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</si>
  <si>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</si>
  <si>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</si>
  <si>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</si>
  <si>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</si>
  <si>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</si>
  <si>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</si>
  <si>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</si>
  <si>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</si>
  <si>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</si>
  <si>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</si>
  <si>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</si>
  <si>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</si>
  <si>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</si>
  <si>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</si>
  <si>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</si>
  <si>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</si>
  <si>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</si>
  <si>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</si>
  <si>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</si>
  <si>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</si>
  <si>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</si>
  <si>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</si>
  <si>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</si>
  <si>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</si>
  <si>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</si>
  <si>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</si>
  <si>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</si>
  <si>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</si>
  <si>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</si>
  <si>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</si>
  <si>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</si>
  <si>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</si>
  <si>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</si>
  <si>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</si>
  <si>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</si>
  <si>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</si>
  <si>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</si>
  <si>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</si>
  <si>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</si>
  <si>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</si>
  <si>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</si>
  <si>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</si>
  <si>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</si>
  <si>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</si>
  <si>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</si>
  <si>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</si>
  <si>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</si>
  <si>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</si>
  <si>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</si>
  <si>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</si>
  <si>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</si>
  <si>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</si>
  <si>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</si>
  <si>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</si>
  <si>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</si>
  <si>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</si>
  <si>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</si>
  <si>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</si>
  <si>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</si>
  <si>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</si>
  <si>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</si>
  <si>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</si>
  <si>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</si>
  <si>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</si>
  <si>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</si>
  <si>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</si>
  <si>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</si>
  <si>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</si>
  <si>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</si>
  <si>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</si>
  <si>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</si>
  <si>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</si>
  <si>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</si>
  <si>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</si>
  <si>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</si>
  <si>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</si>
  <si>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</si>
  <si>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</si>
  <si>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</si>
  <si>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</si>
  <si>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</si>
  <si>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</si>
  <si>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</si>
  <si>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</si>
  <si>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</si>
  <si>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</si>
  <si>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</si>
  <si>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</si>
  <si>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</si>
  <si>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</si>
  <si>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</si>
  <si>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</si>
  <si>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</si>
  <si>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</si>
  <si>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</si>
  <si>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</si>
  <si>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</si>
  <si>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</si>
  <si>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</si>
  <si>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</si>
  <si>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</si>
  <si>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</si>
  <si>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</si>
  <si>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</si>
  <si>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</si>
  <si>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</si>
  <si>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</si>
  <si>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</si>
  <si>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</si>
  <si>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</si>
  <si>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</si>
  <si>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</si>
  <si>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</si>
  <si>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</si>
  <si>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</si>
  <si>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</si>
  <si>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</si>
  <si>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</si>
  <si>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</si>
  <si>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</si>
  <si>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</si>
  <si>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</si>
  <si>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</si>
  <si>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</si>
  <si>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</si>
  <si>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</si>
  <si>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</si>
  <si>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</si>
  <si>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</si>
  <si>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</si>
  <si>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</si>
  <si>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</si>
  <si>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</si>
  <si>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</si>
  <si>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</si>
  <si>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</si>
  <si>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</si>
  <si>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</si>
  <si>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</si>
  <si>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</si>
  <si>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</si>
  <si>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</si>
  <si>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</si>
  <si>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</si>
  <si>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</si>
  <si>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</si>
  <si>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</si>
  <si>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</si>
  <si>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</si>
  <si>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</si>
  <si>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</si>
  <si>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</si>
  <si>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</si>
  <si>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</si>
  <si>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</si>
  <si>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</si>
  <si>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</si>
  <si>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</si>
  <si>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</si>
  <si>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</si>
  <si>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</si>
  <si>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</si>
  <si>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</si>
  <si>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</si>
  <si>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</si>
  <si>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</si>
  <si>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</si>
  <si>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</si>
  <si>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</si>
  <si>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</si>
  <si>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</si>
  <si>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</si>
  <si>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</si>
  <si>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</si>
  <si>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</si>
  <si>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</si>
  <si>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</si>
  <si>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</si>
  <si>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</si>
  <si>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</si>
  <si>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</si>
  <si>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</si>
  <si>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</si>
  <si>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</si>
  <si>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</si>
  <si>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</si>
  <si>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</si>
  <si>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</si>
  <si>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</si>
  <si>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</si>
  <si>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</si>
  <si>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</si>
  <si>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</si>
  <si>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</si>
  <si>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</si>
  <si>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</si>
  <si>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</si>
  <si>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</si>
  <si>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</si>
  <si>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</si>
  <si>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</si>
  <si>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</si>
  <si>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</si>
  <si>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</si>
  <si>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</si>
  <si>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</si>
  <si>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</si>
  <si>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</si>
  <si>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</si>
  <si>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</si>
  <si>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</si>
  <si>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</si>
  <si>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</si>
  <si>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</si>
  <si>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</si>
  <si>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</si>
  <si>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</si>
  <si>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</si>
  <si>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</si>
  <si>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</si>
  <si>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</si>
  <si>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</si>
  <si>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</si>
  <si>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</si>
  <si>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</si>
  <si>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</si>
  <si>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</si>
  <si>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</si>
  <si>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</si>
  <si>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</si>
  <si>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</si>
  <si>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</si>
  <si>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</si>
  <si>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</si>
  <si>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</si>
  <si>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</si>
  <si>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</si>
  <si>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</si>
  <si>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</si>
  <si>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</si>
  <si>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</si>
  <si>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</si>
  <si>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</si>
  <si>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</si>
  <si>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</si>
  <si>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</si>
  <si>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</si>
  <si>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</si>
  <si>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</si>
  <si>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</si>
  <si>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</si>
  <si>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</si>
  <si>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</si>
  <si>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</si>
  <si>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</si>
  <si>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</si>
  <si>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</si>
  <si>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</si>
  <si>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</si>
  <si>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</si>
  <si>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</si>
  <si>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</si>
  <si>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</si>
  <si>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</si>
  <si>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</si>
  <si>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</si>
  <si>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</si>
  <si>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</si>
  <si>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</si>
  <si>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</si>
  <si>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</si>
  <si>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</si>
  <si>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</si>
  <si>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</si>
  <si>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</si>
  <si>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</si>
  <si>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</si>
  <si>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</si>
  <si>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</si>
  <si>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</si>
  <si>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</si>
  <si>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</si>
  <si>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</si>
  <si>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</si>
  <si>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</si>
  <si>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</si>
  <si>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</si>
  <si>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</si>
  <si>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</si>
  <si>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</si>
  <si>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</si>
  <si>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</si>
  <si>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</si>
  <si>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</si>
  <si>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</si>
  <si>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</si>
  <si>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</si>
  <si>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</si>
  <si>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</si>
  <si>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</si>
  <si>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</si>
  <si>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</si>
  <si>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</si>
  <si>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</si>
  <si>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</si>
  <si>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</si>
  <si>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</si>
  <si>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</si>
  <si>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</si>
  <si>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</si>
  <si>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</si>
  <si>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</si>
  <si>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</si>
  <si>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</si>
  <si>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</si>
  <si>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</si>
  <si>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</si>
  <si>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</si>
  <si>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</si>
  <si>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</si>
  <si>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</si>
  <si>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</si>
  <si>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</si>
  <si>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</si>
  <si>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</si>
  <si>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</si>
  <si>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</si>
  <si>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</si>
  <si>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</si>
  <si>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</si>
  <si>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</si>
  <si>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</si>
  <si>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</si>
  <si>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</si>
  <si>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</si>
  <si>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</si>
  <si>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</si>
  <si>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</si>
  <si>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</si>
  <si>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</si>
  <si>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</si>
  <si>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</si>
  <si>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</si>
  <si>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</si>
  <si>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</si>
  <si>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</si>
  <si>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</si>
  <si>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</si>
  <si>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</si>
  <si>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</si>
  <si>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</si>
  <si>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</si>
  <si>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</si>
  <si>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</si>
  <si>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</si>
  <si>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</si>
  <si>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</si>
  <si>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</si>
  <si>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</si>
  <si>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</si>
  <si>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</si>
  <si>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</si>
  <si>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</si>
  <si>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</si>
  <si>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</si>
  <si>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</si>
  <si>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</si>
  <si>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</si>
  <si>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</si>
  <si>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</si>
  <si>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</si>
  <si>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</si>
  <si>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</si>
  <si>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</si>
  <si>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</si>
  <si>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</si>
  <si>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</si>
  <si>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</si>
  <si>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</si>
  <si>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</si>
  <si>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</si>
  <si>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</si>
  <si>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</si>
  <si>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</si>
  <si>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</si>
  <si>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</si>
  <si>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</si>
  <si>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</si>
  <si>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</si>
  <si>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</si>
  <si>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</si>
  <si>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</si>
  <si>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</si>
  <si>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</si>
  <si>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</si>
  <si>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</si>
  <si>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</si>
  <si>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</si>
  <si>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</si>
  <si>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</si>
  <si>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</si>
  <si>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</si>
  <si>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</si>
  <si>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</si>
  <si>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</si>
  <si>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</si>
  <si>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</si>
  <si>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</si>
  <si>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</si>
  <si>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</si>
  <si>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</si>
  <si>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</si>
  <si>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</si>
  <si>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</si>
  <si>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</si>
  <si>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</si>
  <si>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</si>
  <si>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</si>
  <si>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</si>
  <si>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</si>
  <si>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</si>
  <si>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</si>
  <si>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</si>
  <si>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</si>
  <si>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</si>
  <si>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</si>
  <si>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</si>
  <si>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</si>
  <si>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</si>
  <si>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</si>
  <si>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</si>
  <si>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</si>
  <si>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</si>
  <si>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</si>
  <si>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</si>
  <si>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</si>
  <si>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</si>
  <si>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</si>
  <si>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</si>
  <si>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</si>
  <si>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</si>
  <si>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</si>
  <si>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</si>
  <si>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</si>
  <si>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</si>
  <si>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</si>
  <si>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</si>
  <si>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</si>
  <si>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</si>
  <si>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</si>
  <si>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</si>
  <si>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</si>
  <si>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</si>
  <si>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</si>
  <si>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</si>
  <si>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</si>
  <si>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</si>
  <si>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</si>
  <si>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</si>
  <si>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</si>
  <si>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</si>
  <si>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</si>
  <si>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</si>
  <si>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</si>
  <si>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</si>
  <si>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</si>
  <si>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</si>
  <si>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</si>
  <si>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</si>
  <si>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</si>
  <si>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</si>
  <si>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</si>
  <si>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</si>
  <si>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</si>
  <si>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</si>
  <si>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</si>
  <si>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</si>
  <si>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</si>
  <si>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</si>
  <si>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</si>
  <si>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</si>
  <si>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</si>
  <si>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</si>
  <si>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</si>
  <si>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</si>
  <si>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</si>
  <si>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</si>
  <si>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</si>
  <si>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</si>
  <si>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</si>
  <si>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</si>
  <si>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</si>
  <si>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</si>
  <si>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</si>
  <si>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</si>
  <si>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</si>
  <si>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</si>
  <si>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</si>
  <si>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</si>
  <si>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</si>
  <si>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</si>
  <si>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</si>
  <si>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</si>
  <si>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</si>
  <si>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</si>
  <si>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</si>
  <si>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</si>
  <si>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</si>
  <si>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</si>
  <si>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</si>
  <si>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</si>
  <si>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</si>
  <si>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</si>
  <si>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</si>
  <si>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</si>
  <si>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</si>
  <si>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</si>
  <si>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</si>
  <si>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</si>
  <si>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</si>
  <si>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</si>
  <si>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</si>
  <si>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</si>
  <si>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</si>
  <si>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</si>
  <si>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</si>
  <si>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</si>
  <si>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</si>
  <si>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</si>
  <si>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</si>
  <si>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</si>
  <si>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</si>
  <si>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</si>
  <si>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</si>
  <si>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</si>
  <si>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</si>
  <si>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</si>
  <si>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</si>
  <si>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</si>
  <si>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</si>
  <si>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</si>
  <si>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</si>
  <si>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</si>
  <si>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</si>
  <si>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</si>
  <si>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</si>
  <si>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</si>
  <si>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</si>
  <si>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</si>
  <si>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</si>
  <si>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</si>
  <si>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</si>
  <si>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</si>
  <si>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</si>
  <si>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</si>
  <si>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</si>
  <si>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</si>
  <si>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</si>
  <si>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</si>
  <si>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</si>
  <si>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</si>
  <si>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</si>
  <si>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</si>
  <si>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</si>
  <si>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</si>
  <si>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</si>
  <si>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</si>
  <si>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</si>
  <si>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</si>
  <si>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</si>
  <si>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</si>
  <si>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</si>
  <si>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</si>
  <si>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</si>
  <si>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</si>
  <si>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</si>
  <si>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</si>
  <si>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</si>
  <si>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</si>
  <si>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</si>
  <si>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</si>
  <si>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</si>
  <si>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</si>
  <si>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</si>
  <si>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</si>
  <si>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</si>
  <si>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</si>
  <si>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</si>
  <si>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</si>
  <si>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</si>
  <si>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</si>
  <si>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</si>
  <si>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</si>
  <si>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</si>
  <si>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</si>
  <si>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</si>
  <si>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</si>
  <si>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</si>
  <si>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</si>
  <si>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</si>
  <si>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</si>
  <si>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</si>
  <si>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</si>
  <si>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</si>
  <si>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</si>
  <si>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</si>
  <si>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</si>
  <si>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</si>
  <si>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</si>
  <si>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</si>
  <si>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</si>
  <si>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</si>
  <si>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</si>
  <si>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</si>
  <si>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</si>
  <si>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</si>
  <si>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</si>
  <si>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</si>
  <si>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</si>
  <si>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</si>
  <si>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</si>
  <si>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</si>
  <si>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</si>
  <si>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</si>
  <si>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</si>
  <si>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</si>
  <si>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</si>
  <si>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</si>
  <si>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</si>
  <si>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</si>
  <si>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</si>
  <si>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</si>
  <si>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</si>
  <si>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</si>
  <si>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</si>
  <si>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</si>
  <si>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</si>
  <si>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</si>
  <si>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</si>
  <si>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</si>
  <si>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</si>
  <si>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</si>
  <si>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</si>
  <si>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</si>
  <si>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</si>
  <si>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</si>
  <si>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</si>
  <si>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</si>
  <si>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</si>
  <si>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</si>
  <si>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</si>
  <si>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</si>
  <si>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</si>
  <si>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</si>
  <si>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</si>
  <si>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</si>
  <si>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</si>
  <si>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</si>
  <si>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</si>
  <si>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</si>
  <si>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</si>
  <si>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</si>
  <si>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</si>
  <si>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</si>
  <si>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</si>
  <si>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</si>
  <si>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</si>
  <si>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</si>
  <si>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</si>
  <si>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</si>
  <si>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</si>
  <si>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</si>
  <si>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</si>
  <si>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</si>
  <si>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</si>
  <si>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</si>
  <si>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</si>
  <si>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</si>
  <si>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</si>
  <si>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</si>
  <si>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</si>
  <si>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</si>
  <si>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</si>
  <si>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</si>
  <si>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</si>
  <si>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</si>
  <si>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</si>
  <si>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</si>
  <si>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</si>
  <si>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</si>
  <si>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</si>
  <si>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</si>
  <si>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</si>
  <si>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</si>
  <si>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</si>
  <si>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</si>
  <si>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</si>
  <si>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</si>
  <si>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</si>
  <si>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</si>
  <si>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</si>
  <si>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</si>
  <si>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</si>
  <si>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</si>
  <si>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</si>
  <si>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</si>
  <si>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</si>
  <si>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</si>
  <si>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</si>
  <si>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</si>
  <si>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</si>
  <si>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</si>
  <si>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</si>
  <si>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</si>
  <si>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</si>
  <si>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</si>
  <si>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</si>
  <si>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</si>
  <si>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</si>
  <si>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</si>
  <si>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</si>
  <si>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</si>
  <si>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</si>
  <si>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</si>
  <si>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</si>
  <si>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</si>
  <si>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</si>
  <si>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</si>
  <si>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</si>
  <si>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</si>
  <si>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</si>
  <si>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</si>
  <si>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</si>
  <si>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</si>
  <si>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</si>
  <si>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</si>
  <si>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</si>
  <si>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</si>
  <si>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</si>
  <si>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</si>
  <si>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</si>
  <si>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</si>
  <si>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</si>
  <si>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</si>
  <si>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</si>
  <si>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</si>
  <si>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</si>
  <si>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</si>
  <si>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</si>
  <si>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</si>
  <si>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</si>
  <si>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</si>
  <si>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</si>
  <si>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</si>
  <si>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</si>
  <si>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</si>
  <si>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</si>
  <si>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</si>
  <si>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</si>
  <si>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</si>
  <si>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</si>
  <si>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</si>
  <si>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</si>
  <si>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</si>
  <si>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</si>
  <si>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</si>
  <si>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</si>
  <si>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</si>
  <si>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</si>
  <si>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</si>
  <si>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</si>
  <si>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</si>
  <si>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</si>
  <si>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</si>
  <si>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</si>
  <si>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</si>
  <si>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</si>
  <si>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</si>
  <si>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</si>
  <si>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</si>
  <si>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</si>
  <si>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</si>
  <si>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</si>
  <si>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</si>
  <si>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</si>
  <si>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</si>
  <si>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</si>
  <si>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</si>
  <si>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</si>
  <si>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</si>
  <si>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</si>
  <si>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</si>
  <si>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</si>
  <si>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</si>
  <si>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</si>
  <si>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</si>
  <si>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</si>
  <si>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</si>
  <si>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</si>
  <si>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</si>
  <si>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</si>
  <si>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</si>
  <si>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</si>
  <si>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</si>
  <si>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</si>
  <si>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</si>
  <si>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</si>
  <si>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</si>
  <si>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</si>
  <si>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</si>
  <si>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</si>
  <si>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</si>
  <si>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</si>
  <si>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</si>
  <si>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</si>
  <si>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</si>
  <si>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</si>
  <si>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</si>
  <si>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</si>
  <si>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</si>
  <si>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</si>
  <si>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</si>
  <si>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</si>
  <si>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</si>
  <si>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</si>
  <si>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</si>
  <si>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</si>
  <si>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</si>
  <si>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</si>
  <si>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</si>
  <si>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</si>
  <si>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</si>
  <si>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</si>
  <si>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</si>
  <si>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</si>
  <si>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</si>
  <si>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</si>
  <si>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</si>
  <si>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</si>
  <si>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</si>
  <si>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</si>
  <si>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</si>
  <si>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</si>
  <si>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</si>
  <si>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</si>
  <si>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</si>
  <si>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</si>
  <si>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</si>
  <si>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</si>
  <si>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</si>
  <si>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</si>
  <si>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</si>
  <si>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</si>
  <si>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</si>
  <si>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</si>
  <si>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</si>
  <si>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</si>
  <si>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</si>
  <si>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</si>
  <si>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</si>
  <si>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</si>
  <si>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</si>
  <si>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</si>
  <si>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</si>
  <si>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</si>
  <si>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</si>
  <si>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</si>
  <si>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</si>
  <si>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</si>
  <si>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</si>
  <si>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</si>
  <si>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</si>
  <si>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</si>
  <si>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</si>
  <si>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</si>
  <si>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</si>
  <si>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</si>
  <si>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</si>
  <si>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</si>
  <si>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</si>
  <si>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</si>
  <si>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</si>
  <si>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</si>
  <si>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</si>
  <si>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</si>
  <si>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</si>
  <si>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</si>
  <si>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</si>
  <si>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</si>
  <si>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</si>
  <si>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</si>
  <si>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</si>
  <si>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</si>
  <si>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</si>
  <si>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</si>
  <si>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</si>
  <si>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</si>
  <si>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</si>
  <si>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</si>
  <si>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</si>
  <si>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</si>
  <si>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</si>
  <si>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</si>
  <si>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</si>
  <si>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</si>
  <si>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</si>
  <si>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</si>
  <si>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</si>
  <si>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</si>
  <si>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</si>
  <si>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</si>
  <si>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</si>
  <si>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</si>
  <si>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</si>
  <si>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</si>
  <si>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</si>
  <si>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</si>
  <si>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</si>
  <si>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</si>
  <si>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</si>
  <si>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</si>
  <si>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</si>
  <si>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</si>
  <si>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</si>
  <si>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</si>
  <si>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</si>
  <si>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</si>
  <si>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</si>
  <si>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</si>
  <si>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</si>
  <si>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</si>
  <si>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</si>
  <si>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</si>
  <si>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</si>
  <si>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</si>
  <si>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</si>
  <si>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</si>
  <si>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</si>
  <si>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</si>
  <si>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</si>
  <si>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</si>
  <si>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</si>
  <si>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</si>
  <si>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</si>
  <si>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</si>
  <si>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</si>
  <si>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</si>
  <si>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</si>
  <si>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</si>
  <si>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</si>
  <si>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</si>
  <si>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</si>
  <si>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</si>
  <si>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</si>
  <si>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</si>
  <si>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</si>
  <si>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</si>
  <si>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</si>
  <si>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</si>
  <si>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</si>
  <si>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</si>
  <si>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</si>
  <si>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</si>
  <si>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</si>
  <si>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</si>
  <si>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</si>
  <si>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</si>
  <si>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</si>
  <si>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</si>
  <si>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</si>
  <si>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</si>
  <si>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</si>
  <si>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</si>
  <si>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</si>
  <si>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</si>
  <si>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</si>
  <si>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</si>
  <si>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</si>
  <si>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</si>
  <si>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</si>
  <si>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</si>
  <si>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</si>
  <si>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</si>
  <si>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</si>
  <si>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</si>
  <si>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</si>
  <si>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</si>
  <si>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</si>
  <si>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</si>
  <si>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</si>
  <si>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</si>
  <si>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</si>
  <si>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</si>
  <si>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</si>
  <si>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</si>
  <si>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</si>
  <si>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</si>
  <si>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</si>
  <si>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</si>
  <si>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</si>
  <si>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</si>
  <si>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</si>
  <si>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</si>
  <si>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</si>
  <si>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</si>
  <si>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</si>
  <si>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</si>
  <si>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</si>
  <si>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</si>
  <si>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</si>
  <si>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</si>
  <si>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</si>
  <si>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</si>
  <si>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</si>
  <si>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</si>
  <si>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</si>
  <si>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</si>
  <si>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</si>
  <si>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</si>
  <si>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</si>
  <si>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</si>
  <si>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</si>
  <si>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</si>
  <si>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</si>
  <si>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</si>
  <si>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</si>
  <si>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</si>
  <si>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</si>
  <si>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</si>
  <si>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</si>
  <si>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</si>
  <si>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</si>
  <si>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</si>
  <si>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</si>
  <si>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</si>
  <si>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</si>
  <si>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</si>
  <si>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</si>
  <si>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</si>
  <si>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</si>
  <si>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</si>
  <si>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</si>
  <si>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</si>
  <si>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</si>
  <si>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</si>
  <si>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</si>
  <si>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</si>
  <si>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</si>
  <si>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</si>
  <si>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</si>
  <si>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</si>
  <si>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</si>
  <si>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</si>
  <si>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</si>
  <si>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</si>
  <si>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</si>
  <si>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</si>
  <si>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</si>
  <si>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</si>
  <si>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</si>
  <si>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</si>
  <si>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</si>
  <si>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</si>
  <si>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</si>
  <si>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</si>
  <si>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</si>
  <si>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</si>
  <si>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</si>
  <si>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</si>
  <si>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</si>
  <si>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</si>
  <si>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</si>
  <si>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</si>
  <si>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</si>
  <si>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</si>
  <si>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</si>
  <si>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</si>
  <si>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</si>
  <si>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</si>
  <si>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</si>
  <si>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</si>
  <si>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</si>
  <si>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</si>
  <si>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</si>
  <si>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</si>
  <si>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</si>
  <si>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</si>
  <si>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</si>
  <si>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</si>
  <si>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</si>
  <si>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</si>
  <si>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</si>
  <si>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</si>
  <si>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</si>
  <si>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</si>
  <si>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</si>
  <si>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</si>
  <si>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</si>
  <si>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</si>
  <si>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</si>
  <si>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</si>
  <si>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</si>
  <si>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</si>
  <si>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</si>
  <si>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</si>
  <si>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</si>
  <si>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</si>
  <si>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</si>
  <si>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</si>
  <si>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</si>
  <si>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</si>
  <si>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</si>
  <si>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</si>
  <si>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</si>
  <si>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</si>
  <si>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</si>
  <si>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</si>
  <si>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</si>
  <si>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</si>
  <si>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</si>
  <si>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</si>
  <si>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</si>
  <si>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</si>
  <si>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</si>
  <si>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</si>
  <si>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</si>
  <si>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</si>
  <si>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</si>
  <si>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</si>
  <si>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</si>
  <si>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</si>
  <si>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</si>
  <si>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</si>
  <si>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</si>
  <si>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</si>
  <si>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</si>
  <si>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</si>
  <si>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</si>
  <si>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</si>
  <si>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</si>
  <si>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</si>
  <si>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</si>
  <si>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</si>
  <si>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</si>
  <si>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</si>
  <si>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</si>
  <si>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</si>
  <si>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</si>
  <si>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</si>
  <si>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</si>
  <si>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</si>
  <si>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</si>
  <si>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</si>
  <si>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</si>
  <si>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</si>
  <si>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</si>
  <si>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</si>
  <si>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</si>
  <si>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</si>
  <si>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</si>
  <si>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</si>
  <si>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</si>
  <si>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</si>
  <si>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</si>
  <si>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</si>
  <si>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</si>
  <si>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</si>
  <si>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</si>
  <si>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</si>
  <si>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</si>
  <si>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</si>
  <si>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</si>
  <si>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</si>
  <si>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</si>
  <si>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</si>
  <si>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</si>
  <si>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</si>
  <si>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</si>
  <si>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</si>
  <si>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</si>
  <si>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</si>
  <si>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</si>
  <si>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</si>
  <si>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</si>
  <si>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</si>
  <si>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</si>
  <si>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</si>
  <si>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</si>
  <si>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</si>
  <si>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</si>
  <si>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</si>
  <si>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</si>
  <si>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</si>
  <si>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</si>
  <si>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</si>
  <si>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</si>
  <si>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</si>
  <si>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</si>
  <si>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</si>
  <si>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</si>
  <si>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</si>
  <si>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</si>
  <si>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</si>
  <si>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</si>
  <si>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</si>
  <si>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</si>
  <si>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</si>
  <si>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</si>
  <si>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</si>
  <si>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</si>
  <si>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</si>
  <si>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</si>
  <si>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</si>
  <si>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</si>
  <si>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</si>
  <si>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</si>
  <si>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</si>
  <si>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</si>
  <si>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</si>
  <si>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</si>
  <si>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</si>
  <si>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</si>
  <si>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</si>
  <si>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</si>
  <si>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</si>
  <si>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</si>
  <si>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</si>
  <si>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</si>
  <si>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</si>
  <si>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</si>
  <si>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</si>
  <si>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</si>
  <si>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</si>
  <si>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</si>
  <si>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</si>
  <si>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</si>
  <si>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</si>
  <si>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</si>
  <si>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</si>
  <si>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</si>
  <si>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</si>
  <si>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</si>
  <si>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</si>
  <si>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</si>
  <si>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</si>
  <si>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</si>
  <si>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</si>
  <si>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</si>
  <si>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</si>
  <si>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</si>
  <si>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</si>
  <si>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</si>
  <si>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</si>
  <si>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</si>
  <si>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</si>
  <si>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</si>
  <si>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</si>
  <si>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</si>
  <si>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</si>
  <si>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</si>
  <si>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</si>
  <si>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</si>
  <si>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</si>
  <si>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</si>
  <si>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</si>
  <si>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</si>
  <si>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</si>
  <si>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</si>
  <si>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</si>
  <si>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</si>
  <si>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</si>
  <si>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</si>
  <si>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</si>
  <si>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</si>
  <si>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</si>
  <si>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</si>
  <si>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</si>
  <si>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</si>
  <si>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</si>
  <si>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</si>
  <si>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</si>
  <si>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</si>
  <si>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</si>
  <si>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</si>
  <si>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</si>
  <si>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</si>
  <si>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</si>
  <si>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</si>
  <si>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</si>
  <si>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</si>
  <si>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</si>
  <si>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</si>
  <si>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</si>
  <si>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</si>
  <si>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</si>
  <si>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</si>
  <si>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</si>
  <si>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</si>
  <si>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</si>
  <si>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</si>
  <si>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</si>
  <si>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</si>
  <si>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</si>
  <si>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</si>
  <si>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</si>
  <si>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</si>
  <si>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</si>
  <si>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</si>
  <si>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</si>
  <si>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</si>
  <si>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</si>
  <si>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</si>
  <si>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</si>
  <si>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</si>
  <si>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</si>
  <si>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</si>
  <si>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</si>
  <si>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</si>
  <si>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</si>
  <si>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</si>
  <si>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</si>
  <si>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</si>
  <si>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</si>
  <si>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</si>
  <si>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</si>
  <si>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</si>
  <si>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</si>
  <si>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</si>
  <si>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</si>
  <si>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</si>
  <si>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</si>
  <si>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</si>
  <si>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</si>
  <si>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</si>
  <si>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</si>
  <si>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</si>
  <si>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</si>
  <si>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</si>
  <si>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</si>
  <si>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</si>
  <si>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</si>
  <si>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</si>
  <si>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</si>
  <si>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</si>
  <si>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</si>
  <si>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</si>
  <si>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</si>
  <si>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</si>
  <si>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</si>
  <si>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</si>
  <si>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</si>
  <si>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</si>
  <si>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</si>
  <si>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</si>
  <si>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</si>
  <si>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</si>
  <si>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</si>
  <si>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</si>
  <si>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</si>
  <si>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</si>
  <si>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</si>
  <si>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</si>
  <si>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</si>
  <si>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</si>
  <si>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</si>
  <si>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</si>
  <si>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</si>
  <si>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</si>
  <si>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</si>
  <si>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</si>
  <si>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</si>
  <si>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</si>
  <si>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</si>
  <si>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</si>
  <si>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</si>
  <si>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</si>
  <si>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</si>
  <si>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</si>
  <si>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</si>
  <si>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</si>
  <si>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</si>
  <si>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</si>
  <si>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</si>
  <si>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</si>
  <si>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</si>
  <si>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</si>
  <si>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</si>
  <si>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</si>
  <si>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</si>
  <si>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</si>
  <si>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</si>
  <si>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</si>
  <si>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</si>
  <si>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</si>
  <si>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</si>
  <si>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</si>
  <si>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</si>
  <si>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</si>
  <si>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</si>
  <si>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</si>
  <si>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</si>
  <si>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</si>
  <si>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</si>
  <si>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</si>
  <si>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</si>
  <si>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</si>
  <si>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</si>
  <si>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</si>
  <si>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</si>
  <si>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</si>
  <si>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</si>
  <si>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</si>
  <si>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</si>
  <si>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</si>
  <si>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</si>
  <si>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</si>
  <si>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</si>
  <si>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</si>
  <si>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</si>
  <si>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</si>
  <si>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</si>
  <si>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</si>
  <si>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</si>
  <si>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</si>
  <si>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</si>
  <si>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</si>
  <si>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</si>
  <si>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</si>
  <si>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</si>
  <si>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</si>
  <si>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</si>
  <si>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</si>
  <si>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</si>
  <si>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</si>
  <si>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</si>
  <si>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</si>
  <si>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</si>
  <si>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</si>
  <si>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</si>
  <si>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</si>
  <si>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</si>
  <si>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</si>
  <si>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</si>
  <si>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</si>
  <si>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</si>
  <si>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</si>
  <si>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</si>
  <si>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</si>
  <si>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</si>
  <si>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</si>
  <si>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</si>
  <si>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</si>
  <si>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</si>
  <si>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</si>
  <si>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</si>
  <si>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</si>
  <si>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</si>
  <si>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</si>
  <si>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</si>
  <si>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</si>
  <si>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</si>
  <si>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</si>
  <si>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</si>
  <si>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</si>
  <si>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</si>
  <si>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</si>
  <si>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</si>
  <si>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</si>
  <si>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</si>
  <si>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</si>
  <si>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</si>
  <si>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</si>
  <si>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</si>
  <si>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</si>
  <si>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</si>
  <si>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</si>
  <si>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</si>
  <si>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</si>
  <si>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</si>
  <si>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</si>
  <si>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</si>
  <si>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</si>
  <si>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</si>
  <si>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</si>
  <si>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</si>
  <si>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</si>
  <si>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</si>
  <si>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</si>
  <si>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</si>
  <si>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</si>
  <si>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</si>
  <si>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</si>
  <si>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</si>
  <si>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</si>
  <si>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</si>
  <si>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</si>
  <si>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</si>
  <si>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</si>
  <si>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</si>
  <si>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</si>
  <si>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</si>
  <si>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</si>
  <si>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</si>
  <si>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</si>
  <si>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</si>
  <si>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</si>
  <si>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</si>
  <si>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</si>
  <si>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</si>
  <si>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</si>
  <si>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</si>
  <si>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</si>
  <si>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</si>
  <si>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</si>
  <si>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</si>
  <si>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</si>
  <si>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</si>
  <si>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</si>
  <si>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</si>
  <si>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</si>
  <si>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</si>
  <si>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</si>
  <si>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</si>
  <si>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</si>
  <si>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</si>
  <si>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</si>
  <si>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</si>
  <si>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</si>
  <si>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</si>
  <si>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</si>
  <si>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</si>
  <si>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</si>
  <si>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</si>
  <si>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</si>
  <si>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</si>
  <si>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</si>
  <si>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</si>
  <si>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</si>
  <si>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</si>
  <si>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</si>
  <si>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</si>
  <si>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</si>
  <si>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</si>
  <si>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</si>
  <si>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</si>
  <si>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</si>
  <si>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</si>
  <si>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</si>
  <si>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</si>
  <si>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</si>
  <si>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</si>
  <si>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</si>
  <si>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</si>
  <si>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</si>
  <si>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</si>
  <si>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</si>
  <si>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</si>
  <si>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</si>
  <si>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</si>
  <si>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</si>
  <si>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</si>
  <si>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</si>
  <si>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</si>
  <si>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</si>
  <si>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</si>
  <si>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</si>
  <si>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</si>
  <si>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</si>
  <si>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</si>
  <si>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</si>
  <si>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</si>
  <si>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</si>
  <si>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</si>
  <si>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</si>
  <si>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</si>
  <si>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</si>
  <si>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</si>
  <si>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</si>
  <si>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</si>
  <si>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</si>
  <si>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</si>
  <si>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</si>
  <si>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</si>
  <si>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</si>
  <si>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</si>
  <si>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</si>
  <si>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</si>
  <si>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</si>
  <si>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</si>
  <si>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</si>
  <si>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</si>
  <si>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</si>
  <si>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</si>
  <si>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</si>
  <si>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</si>
  <si>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</si>
  <si>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</si>
  <si>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</si>
  <si>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</si>
  <si>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</si>
  <si>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</si>
  <si>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</si>
  <si>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</si>
  <si>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</si>
  <si>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</si>
  <si>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</si>
  <si>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</si>
  <si>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</si>
  <si>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</si>
  <si>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</si>
  <si>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</si>
  <si>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</si>
  <si>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</si>
  <si>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</si>
  <si>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</si>
  <si>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</si>
  <si>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</si>
  <si>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</si>
  <si>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</si>
  <si>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</si>
  <si>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</si>
  <si>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</si>
  <si>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</si>
  <si>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</si>
  <si>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</si>
  <si>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</si>
  <si>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</si>
  <si>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</si>
  <si>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</si>
  <si>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</si>
  <si>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</si>
  <si>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</si>
  <si>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</si>
  <si>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</si>
  <si>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</si>
  <si>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</si>
  <si>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</si>
  <si>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</si>
  <si>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</si>
  <si>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</si>
  <si>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</si>
  <si>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</si>
  <si>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</si>
  <si>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</si>
  <si>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</si>
  <si>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</si>
  <si>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</si>
  <si>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</si>
  <si>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</si>
  <si>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</si>
  <si>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</si>
  <si>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</si>
  <si>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</si>
  <si>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</si>
  <si>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</si>
  <si>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</si>
  <si>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</si>
  <si>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</si>
  <si>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</si>
  <si>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</si>
  <si>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</si>
  <si>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</si>
  <si>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</si>
  <si>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</si>
  <si>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</si>
  <si>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</si>
  <si>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</si>
  <si>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</si>
  <si>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</si>
  <si>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</si>
  <si>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</si>
  <si>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</si>
  <si>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</si>
  <si>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</si>
  <si>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</si>
  <si>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</si>
  <si>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</si>
  <si>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</si>
  <si>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</si>
  <si>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</si>
  <si>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</si>
  <si>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</si>
  <si>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</si>
  <si>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</si>
  <si>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</si>
  <si>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</si>
  <si>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</si>
  <si>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</si>
  <si>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</si>
  <si>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</si>
  <si>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</si>
  <si>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</si>
  <si>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</si>
  <si>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</si>
  <si>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</si>
  <si>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</si>
  <si>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</si>
  <si>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</si>
  <si>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</si>
  <si>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</si>
  <si>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</si>
  <si>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</si>
  <si>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</si>
  <si>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</si>
  <si>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</si>
  <si>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</si>
  <si>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</si>
  <si>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</si>
  <si>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</si>
  <si>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</si>
  <si>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</si>
  <si>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</si>
  <si>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</si>
  <si>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</si>
  <si>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</si>
  <si>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</si>
  <si>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</si>
  <si>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</si>
  <si>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</si>
  <si>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</si>
  <si>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</si>
  <si>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</si>
  <si>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</si>
  <si>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</si>
  <si>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</si>
  <si>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</si>
  <si>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</si>
  <si>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</si>
  <si>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</si>
  <si>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</si>
  <si>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</si>
  <si>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</si>
  <si>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</si>
  <si>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</si>
  <si>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</si>
  <si>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</si>
  <si>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</si>
  <si>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</si>
  <si>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</si>
  <si>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</si>
  <si>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</si>
  <si>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</si>
  <si>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</si>
  <si>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</si>
  <si>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</si>
  <si>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</si>
  <si>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</si>
  <si>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</si>
  <si>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</si>
  <si>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</si>
  <si>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</si>
  <si>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</si>
  <si>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</si>
  <si>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</si>
  <si>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</si>
  <si>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</si>
  <si>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</si>
  <si>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</si>
  <si>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</si>
  <si>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</si>
  <si>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</si>
  <si>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</si>
  <si>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</si>
  <si>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</si>
  <si>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</si>
  <si>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</si>
  <si>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</si>
  <si>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</si>
  <si>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</si>
  <si>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</si>
  <si>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</si>
  <si>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</si>
  <si>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</si>
  <si>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</si>
  <si>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</si>
  <si>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</si>
  <si>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</si>
  <si>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</si>
  <si>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</si>
  <si>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</si>
  <si>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</si>
  <si>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</si>
  <si>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</si>
  <si>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</si>
  <si>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</si>
  <si>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</si>
  <si>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</si>
  <si>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</si>
  <si>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</si>
  <si>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</si>
  <si>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</si>
  <si>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</si>
  <si>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</si>
  <si>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</si>
  <si>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</si>
  <si>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</si>
  <si>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</si>
  <si>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</si>
  <si>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</si>
  <si>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</si>
  <si>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</si>
  <si>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</si>
  <si>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</si>
  <si>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</si>
  <si>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</si>
  <si>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</si>
  <si>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</si>
  <si>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</si>
  <si>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</si>
  <si>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</si>
  <si>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</si>
  <si>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</si>
  <si>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</si>
  <si>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</si>
  <si>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</si>
  <si>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</si>
  <si>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</si>
  <si>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</si>
  <si>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</si>
  <si>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</si>
  <si>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</si>
  <si>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</si>
  <si>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</si>
  <si>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</si>
  <si>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</si>
  <si>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</si>
  <si>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</si>
  <si>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</si>
  <si>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</si>
  <si>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</si>
  <si>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</si>
  <si>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</si>
  <si>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</si>
  <si>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</si>
  <si>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</si>
  <si>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</si>
  <si>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</si>
  <si>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</si>
  <si>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</si>
  <si>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</si>
  <si>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</si>
  <si>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</si>
  <si>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</si>
  <si>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</si>
  <si>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</si>
  <si>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</si>
  <si>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</si>
  <si>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</si>
  <si>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</si>
  <si>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</si>
  <si>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</si>
  <si>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</si>
  <si>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</si>
  <si>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</si>
  <si>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</si>
  <si>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</si>
  <si>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</si>
  <si>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</si>
  <si>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</si>
  <si>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</si>
  <si>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</si>
  <si>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</si>
  <si>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</si>
  <si>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</si>
  <si>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</si>
  <si>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</si>
  <si>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</si>
  <si>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</si>
  <si>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</si>
  <si>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</si>
  <si>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</si>
  <si>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</si>
  <si>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</si>
  <si>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</si>
  <si>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</si>
  <si>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</si>
  <si>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</si>
  <si>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</si>
  <si>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</si>
  <si>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</si>
  <si>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</si>
  <si>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</si>
  <si>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</si>
  <si>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</si>
  <si>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</si>
  <si>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</si>
  <si>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</si>
  <si>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</si>
  <si>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</si>
  <si>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</si>
  <si>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</si>
  <si>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</si>
  <si>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</si>
  <si>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</si>
  <si>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</si>
  <si>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</si>
  <si>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</si>
  <si>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</si>
  <si>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</si>
  <si>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</si>
  <si>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</si>
  <si>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</si>
  <si>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</si>
  <si>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</si>
  <si>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</si>
  <si>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</si>
  <si>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</si>
  <si>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</si>
  <si>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</si>
  <si>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</si>
  <si>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</si>
  <si>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</si>
  <si>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</si>
  <si>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</si>
  <si>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</si>
  <si>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</si>
  <si>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</si>
  <si>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</si>
  <si>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</si>
  <si>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</si>
  <si>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</si>
  <si>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</si>
  <si>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</si>
  <si>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</si>
  <si>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</si>
  <si>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</si>
  <si>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</si>
  <si>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</si>
  <si>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</si>
  <si>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</si>
  <si>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</si>
  <si>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</si>
  <si>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</si>
  <si>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</si>
  <si>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</si>
  <si>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</si>
  <si>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</si>
  <si>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</si>
  <si>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</si>
  <si>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</si>
  <si>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</si>
  <si>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</si>
  <si>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</si>
  <si>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</si>
  <si>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</si>
  <si>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</si>
  <si>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</si>
  <si>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</si>
  <si>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</si>
  <si>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</si>
  <si>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</si>
  <si>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</si>
  <si>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</si>
  <si>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</si>
  <si>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</si>
  <si>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</si>
  <si>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</si>
  <si>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</si>
  <si>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</si>
  <si>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</si>
  <si>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</si>
  <si>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</si>
  <si>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</si>
  <si>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</si>
  <si>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</si>
  <si>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</si>
  <si>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</si>
  <si>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</si>
  <si>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</si>
  <si>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</si>
  <si>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</si>
  <si>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</si>
  <si>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</si>
  <si>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</si>
  <si>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</si>
  <si>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</si>
  <si>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</si>
  <si>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</si>
  <si>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</si>
  <si>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</si>
  <si>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</si>
  <si>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</si>
  <si>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</si>
  <si>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</si>
  <si>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</si>
  <si>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</si>
  <si>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</si>
  <si>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</si>
  <si>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</si>
  <si>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</si>
  <si>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</si>
  <si>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</si>
  <si>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</si>
  <si>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</si>
  <si>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</si>
  <si>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</si>
  <si>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</si>
  <si>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</si>
  <si>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</si>
  <si>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</si>
  <si>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</si>
  <si>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</si>
  <si>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</si>
  <si>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</si>
  <si>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</si>
  <si>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</si>
  <si>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</si>
  <si>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</si>
  <si>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</si>
  <si>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</si>
  <si>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</si>
  <si>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</si>
  <si>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</si>
  <si>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</si>
  <si>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</si>
  <si>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</si>
  <si>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</si>
  <si>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</si>
  <si>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</si>
  <si>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</si>
  <si>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</si>
  <si>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</si>
  <si>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</si>
  <si>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</si>
  <si>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</si>
  <si>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</si>
  <si>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</si>
  <si>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</si>
  <si>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</si>
  <si>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</si>
  <si>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</si>
  <si>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</si>
  <si>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</si>
  <si>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</si>
  <si>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</si>
  <si>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</si>
  <si>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</si>
  <si>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</si>
  <si>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</si>
  <si>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</si>
  <si>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</si>
  <si>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</si>
  <si>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</si>
  <si>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</si>
  <si>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</si>
  <si>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</si>
  <si>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</si>
  <si>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</si>
  <si>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</si>
  <si>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</si>
  <si>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</si>
  <si>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</si>
  <si>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</si>
  <si>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</si>
  <si>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</si>
  <si>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</si>
  <si>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</si>
  <si>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</si>
  <si>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</si>
  <si>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</si>
  <si>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</si>
  <si>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</si>
  <si>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</si>
  <si>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</si>
  <si>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</si>
  <si>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</si>
  <si>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</si>
  <si>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</si>
  <si>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</si>
  <si>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</si>
  <si>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</si>
  <si>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</si>
  <si>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</si>
  <si>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</si>
  <si>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</si>
  <si>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</si>
  <si>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</si>
  <si>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</si>
  <si>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</si>
  <si>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</si>
  <si>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</si>
  <si>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</si>
  <si>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</si>
  <si>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</si>
  <si>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</si>
  <si>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</si>
  <si>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</si>
  <si>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</si>
  <si>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</si>
  <si>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</si>
  <si>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</si>
  <si>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</si>
  <si>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</si>
  <si>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</si>
  <si>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</si>
  <si>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</si>
  <si>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</si>
  <si>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</si>
  <si>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</si>
  <si>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</si>
  <si>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</si>
  <si>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</si>
  <si>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</si>
  <si>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</si>
  <si>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</si>
  <si>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</si>
  <si>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</si>
  <si>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</si>
  <si>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</si>
  <si>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</si>
  <si>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</si>
  <si>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</si>
  <si>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</si>
  <si>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</si>
  <si>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</si>
  <si>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</si>
  <si>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</si>
  <si>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</si>
  <si>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</si>
  <si>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</si>
  <si>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</si>
  <si>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</si>
  <si>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</si>
  <si>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</si>
  <si>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</si>
  <si>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</si>
  <si>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</si>
  <si>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</si>
  <si>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</si>
  <si>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</si>
  <si>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</si>
  <si>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</si>
  <si>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</si>
  <si>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</si>
  <si>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</si>
  <si>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</si>
  <si>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</si>
  <si>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</si>
  <si>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</si>
  <si>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</si>
  <si>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</si>
  <si>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</si>
  <si>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</si>
  <si>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</si>
  <si>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</si>
  <si>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</si>
  <si>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</si>
  <si>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</si>
  <si>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</si>
  <si>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</si>
  <si>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</si>
  <si>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</si>
  <si>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</si>
  <si>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</si>
  <si>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</si>
  <si>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</si>
  <si>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</si>
  <si>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</si>
  <si>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</si>
  <si>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</si>
  <si>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</si>
  <si>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</si>
  <si>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</si>
  <si>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</si>
  <si>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</si>
  <si>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</si>
  <si>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</si>
  <si>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</si>
  <si>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</si>
  <si>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</si>
  <si>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</si>
  <si>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</si>
  <si>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</si>
  <si>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</si>
  <si>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</si>
  <si>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</si>
  <si>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</si>
  <si>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</si>
  <si>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</si>
  <si>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</si>
  <si>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</si>
  <si>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</si>
  <si>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</si>
  <si>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</si>
  <si>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</si>
  <si>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</si>
  <si>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</si>
  <si>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</si>
  <si>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</si>
  <si>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</si>
  <si>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</si>
  <si>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</si>
  <si>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</si>
  <si>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</si>
  <si>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</si>
  <si>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</si>
  <si>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</si>
  <si>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</si>
  <si>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</si>
  <si>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</si>
  <si>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</si>
  <si>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</si>
  <si>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</si>
  <si>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</si>
  <si>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</si>
  <si>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</si>
  <si>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</si>
  <si>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</si>
  <si>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</si>
  <si>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</si>
  <si>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</si>
  <si>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</si>
  <si>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</si>
  <si>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</si>
  <si>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</si>
  <si>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</si>
  <si>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</si>
  <si>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</si>
  <si>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</si>
  <si>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</si>
  <si>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</si>
  <si>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</si>
  <si>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</si>
  <si>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</si>
  <si>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</si>
  <si>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</si>
  <si>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</si>
  <si>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</si>
  <si>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</si>
  <si>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</si>
  <si>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</si>
  <si>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</si>
  <si>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</si>
  <si>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</si>
  <si>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</si>
  <si>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</si>
  <si>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</si>
  <si>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</si>
  <si>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</si>
  <si>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</si>
  <si>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</si>
  <si>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</si>
  <si>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</si>
  <si>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</si>
  <si>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</si>
  <si>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</si>
  <si>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</si>
  <si>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</si>
  <si>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</si>
  <si>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</si>
  <si>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</si>
  <si>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</si>
  <si>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</si>
  <si>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</si>
  <si>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</si>
  <si>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</si>
  <si>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</si>
  <si>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</si>
  <si>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</si>
  <si>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</si>
  <si>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</si>
  <si>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</si>
  <si>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</si>
  <si>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</si>
  <si>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</si>
  <si>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</si>
  <si>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</si>
  <si>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</si>
  <si>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</si>
  <si>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</si>
  <si>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</si>
  <si>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</si>
  <si>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</si>
  <si>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</si>
  <si>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</si>
  <si>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</si>
  <si>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</si>
  <si>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</si>
  <si>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</si>
  <si>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</si>
  <si>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</si>
  <si>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</si>
  <si>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</si>
  <si>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</si>
  <si>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</si>
  <si>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</si>
  <si>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</si>
  <si>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</si>
  <si>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</si>
  <si>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</si>
  <si>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</si>
  <si>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</si>
  <si>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</si>
  <si>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</si>
  <si>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</si>
  <si>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</si>
  <si>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</si>
  <si>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</si>
  <si>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</si>
  <si>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</si>
  <si>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</si>
  <si>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</si>
  <si>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</si>
  <si>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</si>
  <si>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</si>
  <si>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</si>
  <si>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</si>
  <si>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</si>
  <si>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</si>
  <si>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</si>
  <si>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</si>
  <si>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</si>
  <si>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</si>
  <si>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</si>
  <si>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</si>
  <si>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</si>
  <si>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</si>
  <si>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</si>
  <si>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</si>
  <si>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</si>
  <si>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</si>
  <si>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</si>
  <si>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</si>
  <si>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</si>
  <si>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</si>
  <si>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</si>
  <si>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</si>
  <si>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</si>
  <si>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</si>
  <si>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</si>
  <si>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</si>
  <si>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</si>
  <si>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</si>
  <si>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</si>
  <si>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</si>
  <si>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</si>
  <si>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</si>
  <si>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</si>
  <si>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</si>
  <si>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</si>
  <si>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</si>
  <si>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</si>
  <si>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</si>
  <si>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</si>
  <si>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</si>
  <si>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</si>
  <si>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</si>
  <si>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</si>
  <si>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</si>
  <si>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</si>
  <si>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</si>
  <si>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</si>
  <si>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</si>
  <si>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</si>
  <si>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</si>
  <si>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</si>
  <si>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</si>
  <si>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</si>
  <si>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</si>
  <si>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</si>
  <si>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</si>
  <si>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</si>
  <si>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</si>
  <si>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</si>
  <si>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</si>
  <si>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</si>
  <si>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</si>
  <si>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</si>
  <si>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</si>
  <si>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</si>
  <si>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</si>
  <si>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</si>
  <si>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</si>
  <si>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</si>
  <si>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</si>
  <si>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</si>
  <si>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</si>
  <si>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</si>
  <si>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</si>
  <si>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</si>
  <si>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</si>
  <si>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</si>
  <si>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</si>
  <si>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</si>
  <si>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</si>
  <si>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</si>
  <si>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</si>
  <si>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</si>
  <si>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</si>
  <si>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</si>
  <si>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</si>
  <si>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</si>
  <si>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</si>
  <si>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</si>
  <si>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</si>
  <si>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</si>
  <si>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</si>
  <si>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</si>
  <si>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</si>
  <si>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</si>
  <si>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</si>
  <si>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</si>
  <si>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</si>
  <si>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</si>
  <si>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</si>
  <si>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</si>
  <si>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</si>
  <si>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</si>
  <si>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</si>
  <si>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</si>
  <si>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</si>
  <si>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</si>
  <si>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</si>
  <si>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</si>
  <si>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</si>
  <si>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</si>
  <si>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</si>
  <si>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</si>
  <si>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</si>
  <si>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</si>
  <si>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</si>
  <si>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</si>
  <si>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</si>
  <si>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</si>
  <si>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</si>
  <si>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</si>
  <si>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</si>
  <si>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</si>
  <si>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</si>
  <si>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</si>
  <si>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</si>
  <si>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</si>
  <si>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</si>
  <si>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</si>
  <si>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</si>
  <si>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</si>
  <si>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</si>
  <si>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</si>
  <si>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</si>
  <si>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</si>
  <si>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</si>
  <si>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</si>
  <si>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</si>
  <si>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</si>
  <si>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</si>
  <si>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</si>
  <si>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</si>
  <si>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</si>
  <si>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</si>
  <si>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</si>
  <si>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</si>
  <si>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</si>
  <si>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</si>
  <si>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</si>
  <si>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</si>
  <si>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</si>
  <si>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</si>
  <si>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</si>
  <si>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</si>
  <si>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</si>
  <si>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</si>
  <si>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</si>
  <si>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</si>
  <si>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</si>
  <si>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</si>
  <si>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</si>
  <si>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</si>
  <si>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</si>
  <si>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</si>
  <si>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</si>
  <si>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</si>
  <si>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</si>
  <si>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</si>
  <si>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</si>
  <si>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</si>
  <si>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</si>
  <si>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</si>
  <si>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</si>
  <si>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</si>
  <si>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</si>
  <si>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</si>
  <si>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</si>
  <si>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</si>
  <si>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</si>
  <si>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</si>
  <si>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</si>
  <si>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</si>
  <si>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</si>
  <si>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</si>
  <si>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</si>
  <si>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</si>
  <si>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</si>
  <si>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</si>
  <si>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</si>
  <si>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</si>
  <si>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</si>
  <si>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</si>
  <si>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</si>
  <si>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</si>
  <si>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</si>
  <si>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</si>
  <si>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</si>
  <si>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</si>
  <si>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</si>
  <si>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</si>
  <si>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</si>
  <si>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</si>
  <si>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</si>
  <si>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</si>
  <si>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</si>
  <si>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</si>
  <si>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</si>
  <si>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</si>
  <si>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</si>
  <si>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</si>
  <si>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</si>
  <si>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</si>
  <si>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</si>
  <si>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</si>
  <si>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</si>
  <si>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</si>
  <si>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</si>
  <si>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</si>
  <si>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</si>
  <si>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</si>
  <si>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</si>
  <si>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</si>
  <si>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</si>
  <si>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</si>
  <si>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</si>
  <si>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</si>
  <si>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</si>
  <si>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</si>
  <si>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</si>
  <si>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</si>
  <si>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</si>
  <si>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</si>
  <si>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</si>
  <si>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</si>
  <si>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</si>
  <si>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</si>
  <si>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</si>
  <si>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</si>
  <si>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</si>
  <si>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</si>
  <si>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</si>
  <si>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</si>
  <si>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</si>
  <si>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</si>
  <si>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</si>
  <si>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</si>
  <si>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</si>
  <si>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</si>
  <si>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</si>
  <si>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</si>
  <si>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</si>
  <si>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</si>
  <si>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</si>
  <si>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</si>
  <si>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</si>
  <si>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</si>
  <si>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</si>
  <si>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</si>
  <si>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</si>
  <si>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</si>
  <si>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</si>
  <si>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</si>
  <si>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</si>
  <si>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</si>
  <si>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</si>
  <si>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</si>
  <si>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</si>
  <si>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</si>
  <si>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</si>
  <si>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</si>
  <si>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</si>
  <si>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</si>
  <si>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</si>
  <si>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</si>
  <si>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</si>
  <si>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</si>
  <si>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</si>
  <si>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</si>
  <si>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</si>
  <si>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</si>
  <si>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</si>
  <si>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</si>
  <si>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</si>
  <si>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</si>
  <si>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</si>
  <si>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</si>
  <si>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</si>
  <si>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</si>
  <si>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</si>
  <si>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</si>
  <si>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</si>
  <si>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</si>
  <si>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</si>
  <si>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</si>
  <si>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</si>
  <si>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</si>
  <si>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</si>
  <si>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</si>
  <si>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</si>
  <si>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</si>
  <si>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</si>
  <si>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</si>
  <si>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</si>
  <si>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</si>
  <si>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</si>
  <si>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</si>
  <si>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</si>
  <si>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</si>
  <si>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</si>
  <si>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</si>
  <si>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</si>
  <si>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</si>
  <si>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</si>
  <si>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</si>
  <si>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</si>
  <si>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</si>
  <si>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</si>
  <si>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</si>
  <si>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</si>
  <si>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</si>
  <si>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</si>
  <si>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</si>
  <si>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</si>
  <si>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</si>
  <si>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</si>
  <si>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</si>
  <si>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</si>
  <si>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</si>
  <si>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</si>
  <si>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</si>
  <si>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</si>
  <si>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</si>
  <si>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</si>
  <si>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</si>
  <si>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</si>
  <si>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</si>
  <si>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</si>
  <si>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</si>
  <si>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</si>
  <si>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</si>
  <si>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</si>
  <si>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</si>
  <si>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</si>
  <si>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</si>
  <si>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</si>
  <si>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</si>
  <si>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</si>
  <si>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</si>
  <si>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</si>
  <si>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</si>
  <si>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</si>
  <si>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</si>
  <si>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</si>
  <si>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</si>
  <si>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</si>
  <si>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</si>
  <si>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</si>
  <si>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</si>
  <si>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</si>
  <si>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</si>
  <si>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</si>
  <si>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</si>
  <si>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</si>
  <si>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</si>
  <si>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</si>
  <si>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</si>
  <si>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</si>
  <si>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</si>
  <si>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</si>
  <si>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</si>
  <si>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</si>
  <si>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</si>
  <si>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</si>
  <si>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</si>
  <si>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</si>
  <si>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</si>
  <si>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</si>
  <si>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</si>
  <si>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</si>
  <si>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</si>
  <si>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</si>
  <si>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</si>
  <si>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</si>
  <si>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</si>
  <si>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</si>
  <si>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</si>
  <si>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</si>
  <si>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</si>
  <si>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</si>
  <si>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</si>
  <si>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</si>
  <si>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</si>
  <si>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</si>
  <si>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</si>
  <si>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</si>
  <si>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</si>
  <si>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</si>
  <si>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</si>
  <si>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</si>
  <si>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</si>
  <si>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</si>
  <si>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</si>
  <si>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</si>
  <si>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</si>
  <si>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</si>
  <si>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</si>
  <si>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</si>
  <si>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</si>
  <si>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</si>
  <si>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</si>
  <si>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</si>
  <si>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</si>
  <si>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</si>
  <si>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</si>
  <si>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</si>
  <si>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</si>
  <si>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</si>
  <si>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</si>
  <si>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</si>
  <si>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</si>
  <si>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</si>
  <si>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</si>
  <si>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</si>
  <si>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</si>
  <si>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</si>
  <si>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</si>
  <si>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</si>
  <si>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</si>
  <si>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</si>
  <si>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</si>
  <si>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</si>
  <si>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</si>
  <si>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</si>
  <si>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</si>
  <si>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</si>
  <si>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</si>
  <si>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</si>
  <si>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</si>
  <si>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</si>
  <si>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</si>
  <si>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</si>
  <si>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</si>
  <si>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</si>
  <si>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</si>
  <si>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</si>
  <si>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</si>
  <si>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</si>
  <si>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</si>
  <si>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</si>
  <si>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</si>
  <si>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</si>
  <si>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</si>
  <si>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</si>
  <si>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</si>
  <si>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</si>
  <si>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</si>
  <si>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</si>
  <si>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</si>
  <si>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</si>
  <si>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</si>
  <si>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</si>
  <si>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</si>
  <si>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</si>
  <si>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</si>
  <si>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</si>
  <si>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</si>
  <si>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</si>
  <si>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</si>
  <si>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</si>
  <si>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</si>
  <si>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</si>
  <si>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</si>
  <si>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</si>
  <si>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</si>
  <si>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</si>
  <si>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</si>
  <si>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</si>
  <si>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</si>
  <si>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</si>
  <si>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</si>
  <si>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</si>
  <si>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</si>
  <si>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</si>
  <si>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</si>
  <si>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</si>
  <si>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</si>
  <si>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</si>
  <si>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</si>
  <si>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</si>
  <si>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</si>
  <si>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</si>
  <si>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</si>
  <si>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</si>
  <si>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</si>
  <si>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</si>
  <si>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</si>
  <si>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</si>
  <si>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</si>
  <si>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</si>
  <si>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</si>
  <si>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</si>
  <si>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</si>
  <si>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</si>
  <si>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</si>
  <si>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</si>
  <si>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</si>
  <si>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</si>
  <si>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</si>
  <si>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</si>
  <si>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</si>
  <si>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</si>
  <si>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</si>
  <si>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</si>
  <si>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</si>
  <si>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</si>
  <si>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</si>
  <si>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</si>
  <si>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</si>
  <si>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</si>
  <si>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</si>
  <si>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</si>
  <si>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</si>
  <si>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</si>
  <si>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</si>
  <si>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</si>
  <si>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</si>
  <si>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</si>
  <si>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</si>
  <si>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</si>
  <si>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</si>
  <si>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</si>
  <si>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</si>
  <si>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</si>
  <si>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</si>
  <si>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</si>
  <si>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</si>
  <si>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</si>
  <si>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</si>
  <si>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</si>
  <si>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</si>
  <si>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</si>
  <si>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</si>
  <si>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</si>
  <si>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</si>
  <si>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</si>
  <si>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</si>
  <si>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</si>
  <si>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</si>
  <si>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</si>
  <si>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</si>
  <si>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</si>
  <si>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</si>
  <si>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</si>
  <si>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</si>
  <si>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</si>
  <si>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</si>
  <si>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</si>
  <si>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</si>
  <si>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</si>
  <si>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</si>
  <si>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</si>
  <si>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</si>
  <si>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</si>
  <si>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</si>
  <si>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</si>
  <si>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</si>
  <si>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</si>
  <si>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</si>
  <si>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</si>
  <si>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</si>
  <si>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</si>
  <si>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</si>
  <si>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</si>
  <si>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</si>
  <si>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</si>
  <si>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</si>
  <si>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</si>
  <si>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</si>
  <si>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</si>
  <si>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</si>
  <si>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</si>
  <si>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</si>
  <si>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</si>
  <si>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</si>
  <si>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</si>
  <si>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</si>
  <si>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</si>
  <si>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</si>
  <si>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</si>
  <si>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</si>
  <si>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</si>
  <si>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</si>
  <si>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</si>
  <si>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</si>
  <si>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</si>
  <si>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</si>
  <si>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</si>
  <si>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</si>
  <si>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</si>
  <si>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</si>
  <si>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</si>
  <si>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</si>
  <si>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</si>
  <si>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</si>
  <si>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</si>
  <si>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</si>
  <si>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</si>
  <si>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</si>
  <si>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</si>
  <si>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</si>
  <si>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</si>
  <si>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</si>
  <si>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</si>
  <si>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</si>
  <si>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</si>
  <si>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</si>
  <si>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</si>
  <si>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</si>
  <si>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</si>
  <si>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</si>
  <si>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</si>
  <si>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</si>
  <si>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</si>
  <si>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</si>
  <si>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</si>
  <si>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</si>
  <si>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</si>
  <si>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</si>
  <si>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</si>
  <si>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</si>
  <si>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</si>
  <si>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</si>
  <si>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</si>
  <si>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</si>
  <si>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</si>
  <si>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</si>
  <si>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</si>
  <si>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</si>
  <si>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</si>
  <si>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</si>
  <si>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</si>
  <si>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</si>
  <si>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</si>
  <si>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</si>
  <si>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</si>
  <si>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</si>
  <si>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</si>
  <si>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</si>
  <si>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</si>
  <si>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</si>
  <si>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</si>
  <si>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</si>
  <si>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</si>
  <si>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</si>
  <si>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</si>
  <si>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</si>
  <si>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</si>
  <si>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</si>
  <si>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</si>
  <si>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</si>
  <si>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</si>
  <si>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</si>
  <si>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</si>
  <si>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</si>
  <si>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</si>
  <si>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</si>
  <si>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</si>
  <si>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</si>
  <si>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</si>
  <si>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</si>
  <si>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</si>
  <si>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</si>
  <si>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</si>
  <si>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</si>
  <si>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</si>
  <si>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</si>
  <si>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</si>
  <si>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</si>
  <si>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</si>
  <si>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</si>
  <si>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</si>
  <si>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</si>
  <si>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</si>
  <si>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</si>
  <si>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</si>
  <si>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</si>
  <si>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</si>
  <si>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</si>
  <si>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</si>
  <si>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</si>
  <si>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</si>
  <si>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</si>
  <si>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</si>
  <si>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</si>
  <si>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</si>
  <si>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</si>
  <si>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</si>
  <si>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</si>
  <si>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</si>
  <si>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</si>
  <si>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</si>
  <si>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</si>
  <si>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</si>
  <si>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</si>
  <si>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</si>
  <si>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</si>
  <si>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</si>
  <si>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</si>
  <si>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</si>
  <si>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</si>
  <si>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</si>
  <si>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</si>
  <si>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</si>
  <si>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</si>
  <si>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</si>
  <si>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</si>
  <si>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</si>
  <si>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</si>
  <si>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</si>
  <si>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</si>
  <si>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</si>
  <si>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</si>
  <si>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</si>
  <si>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</si>
  <si>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</si>
  <si>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</si>
  <si>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</si>
  <si>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</si>
  <si>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</si>
  <si>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</si>
  <si>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</si>
  <si>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</si>
  <si>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</si>
  <si>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</si>
  <si>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</si>
  <si>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</si>
  <si>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</si>
  <si>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</si>
  <si>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</si>
  <si>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</si>
  <si>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</si>
  <si>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</si>
  <si>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</si>
  <si>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</si>
  <si>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</si>
  <si>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</si>
  <si>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</si>
  <si>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</si>
  <si>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</si>
  <si>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</si>
  <si>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</si>
  <si>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</si>
  <si>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</si>
  <si>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</si>
  <si>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</si>
  <si>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</si>
  <si>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</si>
  <si>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</si>
  <si>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</si>
  <si>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</si>
  <si>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</si>
  <si>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</si>
  <si>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</si>
  <si>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</si>
  <si>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</si>
  <si>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</si>
  <si>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</si>
  <si>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</si>
  <si>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</si>
  <si>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</si>
  <si>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</si>
  <si>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</si>
  <si>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</si>
  <si>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</si>
  <si>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</si>
  <si>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</si>
  <si>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</si>
  <si>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</si>
  <si>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</si>
  <si>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</si>
  <si>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</si>
  <si>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</si>
  <si>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</si>
  <si>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</si>
  <si>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</si>
  <si>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</si>
  <si>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</si>
  <si>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</si>
  <si>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</si>
  <si>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</si>
  <si>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</si>
  <si>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</si>
  <si>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</si>
  <si>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</si>
  <si>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</si>
  <si>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</si>
  <si>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</si>
  <si>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</si>
  <si>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</si>
  <si>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</si>
  <si>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</si>
  <si>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</si>
  <si>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</si>
  <si>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</si>
  <si>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</si>
  <si>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</si>
  <si>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</si>
  <si>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</si>
  <si>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</si>
  <si>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</si>
  <si>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</si>
  <si>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</si>
  <si>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</si>
  <si>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</si>
  <si>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</si>
  <si>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</si>
  <si>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</si>
  <si>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</si>
  <si>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</si>
  <si>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</si>
  <si>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</si>
  <si>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</si>
  <si>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</si>
  <si>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</si>
  <si>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</si>
  <si>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</si>
  <si>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</si>
  <si>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</si>
  <si>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</si>
  <si>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</si>
  <si>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</si>
  <si>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</si>
  <si>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</si>
  <si>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</si>
  <si>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</si>
  <si>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</si>
  <si>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</si>
  <si>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</si>
  <si>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</si>
  <si>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</si>
  <si>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</si>
  <si>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</si>
  <si>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</si>
  <si>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</si>
  <si>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</si>
  <si>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</si>
  <si>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</si>
  <si>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</si>
  <si>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</si>
  <si>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</si>
  <si>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</si>
  <si>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</si>
  <si>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</si>
  <si>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</si>
  <si>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</si>
  <si>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</si>
  <si>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</si>
  <si>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</si>
  <si>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</si>
  <si>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</si>
  <si>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</si>
  <si>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</si>
  <si>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</si>
  <si>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</si>
  <si>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</si>
  <si>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</si>
  <si>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</si>
  <si>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</si>
  <si>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</si>
  <si>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</si>
  <si>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</si>
  <si>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</si>
  <si>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</si>
  <si>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</si>
  <si>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</si>
  <si>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</si>
  <si>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</si>
  <si>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</si>
  <si>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</si>
  <si>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</si>
  <si>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</si>
  <si>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</si>
  <si>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</si>
  <si>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</si>
  <si>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</si>
  <si>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</si>
  <si>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</si>
  <si>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</si>
  <si>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</si>
  <si>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</si>
  <si>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</si>
  <si>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</si>
  <si>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</si>
  <si>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</si>
  <si>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</si>
  <si>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</si>
  <si>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</si>
  <si>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</si>
  <si>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</si>
  <si>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</si>
  <si>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</si>
  <si>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</si>
  <si>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</si>
  <si>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</si>
  <si>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</si>
  <si>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</si>
  <si>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</si>
  <si>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</si>
  <si>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</si>
  <si>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</si>
  <si>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</si>
  <si>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</si>
  <si>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</si>
  <si>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</si>
  <si>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</si>
  <si>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</si>
  <si>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</si>
  <si>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</si>
  <si>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</si>
  <si>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</si>
  <si>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</si>
  <si>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</si>
  <si>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</si>
  <si>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</si>
  <si>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</si>
  <si>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</si>
  <si>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</si>
  <si>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</si>
  <si>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</si>
  <si>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</si>
  <si>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</si>
  <si>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</si>
  <si>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</si>
  <si>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</si>
  <si>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</si>
  <si>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</si>
  <si>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</si>
  <si>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</si>
  <si>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</si>
  <si>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</si>
  <si>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</si>
  <si>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</si>
  <si>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</si>
  <si>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</si>
  <si>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</si>
  <si>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</si>
  <si>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</si>
  <si>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</si>
  <si>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</si>
  <si>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</si>
  <si>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</si>
  <si>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</si>
  <si>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</si>
  <si>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</si>
  <si>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</si>
  <si>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</si>
  <si>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</si>
  <si>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</si>
  <si>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</si>
  <si>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</si>
  <si>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</si>
  <si>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</si>
  <si>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</si>
  <si>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</si>
  <si>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</si>
  <si>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</si>
  <si>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</si>
  <si>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</si>
  <si>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</si>
  <si>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</si>
  <si>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</si>
  <si>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</si>
  <si>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</si>
  <si>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</si>
  <si>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</si>
  <si>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</si>
  <si>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</si>
  <si>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</si>
  <si>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</si>
  <si>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</si>
  <si>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</si>
  <si>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</si>
  <si>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</si>
  <si>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</si>
  <si>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</si>
  <si>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</si>
  <si>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</si>
  <si>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</si>
  <si>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</si>
  <si>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</si>
  <si>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</si>
  <si>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</si>
  <si>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</si>
  <si>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</si>
  <si>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</si>
  <si>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</si>
  <si>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</si>
  <si>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</si>
  <si>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</si>
  <si>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</si>
  <si>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</si>
  <si>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</si>
  <si>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</si>
  <si>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</si>
  <si>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</si>
  <si>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</si>
  <si>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</si>
  <si>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</si>
  <si>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</si>
  <si>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</si>
  <si>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</si>
  <si>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</si>
  <si>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</si>
  <si>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</si>
  <si>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</si>
  <si>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</si>
  <si>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</si>
  <si>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</si>
  <si>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</si>
  <si>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</si>
  <si>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</si>
  <si>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</si>
  <si>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</si>
  <si>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</si>
  <si>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</si>
  <si>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</si>
  <si>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</si>
  <si>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</si>
  <si>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</si>
  <si>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</si>
  <si>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</si>
  <si>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</si>
  <si>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</si>
  <si>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</si>
  <si>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</si>
  <si>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</si>
  <si>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</si>
  <si>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</si>
  <si>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</si>
  <si>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</si>
  <si>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</si>
  <si>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</si>
  <si>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</si>
  <si>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</si>
  <si>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</si>
  <si>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</si>
  <si>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</si>
  <si>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</si>
  <si>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</si>
  <si>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</si>
  <si>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</si>
  <si>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</si>
  <si>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</si>
  <si>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</si>
  <si>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</si>
  <si>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</si>
  <si>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</si>
  <si>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</si>
  <si>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</si>
  <si>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</si>
  <si>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</si>
  <si>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</si>
  <si>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</si>
  <si>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</si>
  <si>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</si>
  <si>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</si>
  <si>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</si>
  <si>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</si>
  <si>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</si>
  <si>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</si>
  <si>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</si>
  <si>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</si>
  <si>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</si>
  <si>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</si>
  <si>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</si>
  <si>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</si>
  <si>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</si>
  <si>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</si>
  <si>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</si>
  <si>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</si>
  <si>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</si>
  <si>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</si>
  <si>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</si>
  <si>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</si>
  <si>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</si>
  <si>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</si>
  <si>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</si>
  <si>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</si>
  <si>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</si>
  <si>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</si>
  <si>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</si>
  <si>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</si>
  <si>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</si>
  <si>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</si>
  <si>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</si>
  <si>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</si>
  <si>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</si>
  <si>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</si>
  <si>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</si>
  <si>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</si>
  <si>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</si>
  <si>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</si>
  <si>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</si>
  <si>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</si>
  <si>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</si>
  <si>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</si>
  <si>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</si>
  <si>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</si>
  <si>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</si>
  <si>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</si>
  <si>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</si>
  <si>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</si>
  <si>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</si>
  <si>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</si>
  <si>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</si>
  <si>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</si>
  <si>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</si>
  <si>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</si>
  <si>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</si>
  <si>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</si>
  <si>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</si>
  <si>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</si>
  <si>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</si>
  <si>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</si>
  <si>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</si>
  <si>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</si>
  <si>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</si>
  <si>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</si>
  <si>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</si>
  <si>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</si>
  <si>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</si>
  <si>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</si>
  <si>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</si>
  <si>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</si>
  <si>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</si>
  <si>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</si>
  <si>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</si>
  <si>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</si>
  <si>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</si>
  <si>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</si>
  <si>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</si>
  <si>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</si>
  <si>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</si>
  <si>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</si>
  <si>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</si>
  <si>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</si>
  <si>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</si>
  <si>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</si>
  <si>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</si>
  <si>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</si>
  <si>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</si>
  <si>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</si>
  <si>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</si>
  <si>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</si>
  <si>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</si>
  <si>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</si>
  <si>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</si>
  <si>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</si>
  <si>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</si>
  <si>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</si>
  <si>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</si>
  <si>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</si>
  <si>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</si>
  <si>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</si>
  <si>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</si>
  <si>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</si>
  <si>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</si>
  <si>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</si>
  <si>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</si>
  <si>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</si>
  <si>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</si>
  <si>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</si>
  <si>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</si>
  <si>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</si>
  <si>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</si>
  <si>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</si>
  <si>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</si>
  <si>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</si>
  <si>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</si>
  <si>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</si>
  <si>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</si>
  <si>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</si>
  <si>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</si>
  <si>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</si>
  <si>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</si>
  <si>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</si>
  <si>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</si>
  <si>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</si>
  <si>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</si>
  <si>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</si>
  <si>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</si>
  <si>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</si>
  <si>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</si>
  <si>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</si>
  <si>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</si>
  <si>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</si>
  <si>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</si>
  <si>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</si>
  <si>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</si>
  <si>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</si>
  <si>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</si>
  <si>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</si>
  <si>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</si>
  <si>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</si>
  <si>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</si>
  <si>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</si>
  <si>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</si>
  <si>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</si>
  <si>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</si>
  <si>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</si>
  <si>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</si>
  <si>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</si>
  <si>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</si>
  <si>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</si>
  <si>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</si>
  <si>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</si>
  <si>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</si>
  <si>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</si>
  <si>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</si>
  <si>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</si>
  <si>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</si>
  <si>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</si>
  <si>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</si>
  <si>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</si>
  <si>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</si>
  <si>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</si>
  <si>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</si>
  <si>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</si>
  <si>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</si>
  <si>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</si>
  <si>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</si>
  <si>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</si>
  <si>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</si>
  <si>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</si>
  <si>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</si>
  <si>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</si>
  <si>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</si>
  <si>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</si>
  <si>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</si>
  <si>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</si>
  <si>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</si>
  <si>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</si>
  <si>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</si>
  <si>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</si>
  <si>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</si>
  <si>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</si>
  <si>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</si>
  <si>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</si>
  <si>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</si>
  <si>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</si>
  <si>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</si>
  <si>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</si>
  <si>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</si>
  <si>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</si>
  <si>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</si>
  <si>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</si>
  <si>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</si>
  <si>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</si>
  <si>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</si>
  <si>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</si>
  <si>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</si>
  <si>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</si>
  <si>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</si>
  <si>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</si>
  <si>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</si>
  <si>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</si>
  <si>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</si>
  <si>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</si>
  <si>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</si>
  <si>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</si>
  <si>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</si>
  <si>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</si>
  <si>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</si>
  <si>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</si>
  <si>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</si>
  <si>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</si>
  <si>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</si>
  <si>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</si>
  <si>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</si>
  <si>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</si>
  <si>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</si>
  <si>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</si>
  <si>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</si>
  <si>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</si>
  <si>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</si>
  <si>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</si>
  <si>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</si>
  <si>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</si>
  <si>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</si>
  <si>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</si>
  <si>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</si>
  <si>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</si>
  <si>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</si>
  <si>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</si>
  <si>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</si>
  <si>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</si>
  <si>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</si>
  <si>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</si>
  <si>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</si>
  <si>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</si>
  <si>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</si>
  <si>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</si>
  <si>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</si>
  <si>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</si>
  <si>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</si>
  <si>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</si>
  <si>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</si>
  <si>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</si>
  <si>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</si>
  <si>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</si>
  <si>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</si>
  <si>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</si>
  <si>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</si>
  <si>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</si>
  <si>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</si>
  <si>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</si>
  <si>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</si>
  <si>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</si>
  <si>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</si>
  <si>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</si>
  <si>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</si>
  <si>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</si>
  <si>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</si>
  <si>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</si>
  <si>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</si>
  <si>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</si>
  <si>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</si>
  <si>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</si>
  <si>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</si>
  <si>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</si>
  <si>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</si>
  <si>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</si>
  <si>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</si>
  <si>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</si>
  <si>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</si>
  <si>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</si>
  <si>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</si>
  <si>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</si>
  <si>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</si>
  <si>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</si>
  <si>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</si>
  <si>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</si>
  <si>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</si>
  <si>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</si>
  <si>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</si>
  <si>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</si>
  <si>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</si>
  <si>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</si>
  <si>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</si>
  <si>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</si>
  <si>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</si>
  <si>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</si>
  <si>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</si>
  <si>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</si>
  <si>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</si>
  <si>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</si>
  <si>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</si>
  <si>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</si>
  <si>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</si>
  <si>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</si>
  <si>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</si>
  <si>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</si>
  <si>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</si>
  <si>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</si>
  <si>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</si>
  <si>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</si>
  <si>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</si>
  <si>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</si>
  <si>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</si>
  <si>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</si>
  <si>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</si>
  <si>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</si>
  <si>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</si>
  <si>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</si>
  <si>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</si>
  <si>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</si>
  <si>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</si>
  <si>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</si>
  <si>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</si>
  <si>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</si>
  <si>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</si>
  <si>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</si>
  <si>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</si>
  <si>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</si>
  <si>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</si>
  <si>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</si>
  <si>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</si>
  <si>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</si>
  <si>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</si>
  <si>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</si>
  <si>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</si>
  <si>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</si>
  <si>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</si>
  <si>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</si>
  <si>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</si>
  <si>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</si>
  <si>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</si>
  <si>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</si>
  <si>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</si>
  <si>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</si>
  <si>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</si>
  <si>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</si>
  <si>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</si>
  <si>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</si>
  <si>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</si>
  <si>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</si>
  <si>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</si>
  <si>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</si>
  <si>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</si>
  <si>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</si>
  <si>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</si>
  <si>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</si>
  <si>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</si>
  <si>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</si>
  <si>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</si>
  <si>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</si>
  <si>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</si>
  <si>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</si>
  <si>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</si>
  <si>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</si>
  <si>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</si>
  <si>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</si>
  <si>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</si>
  <si>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</si>
  <si>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</si>
  <si>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</si>
  <si>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</si>
  <si>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</si>
  <si>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</si>
  <si>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</si>
  <si>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</si>
  <si>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</si>
  <si>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</si>
  <si>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</si>
  <si>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</si>
  <si>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</si>
  <si>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</si>
  <si>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</si>
  <si>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</si>
  <si>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</si>
  <si>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</si>
  <si>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</si>
  <si>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</si>
  <si>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</si>
  <si>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</si>
  <si>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</si>
  <si>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</si>
  <si>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</si>
  <si>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</si>
  <si>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</si>
  <si>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</si>
  <si>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</si>
  <si>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</si>
  <si>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</si>
  <si>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</si>
  <si>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</si>
  <si>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</si>
  <si>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</si>
  <si>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</si>
  <si>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</si>
  <si>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</si>
  <si>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</si>
  <si>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</si>
  <si>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</si>
  <si>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</si>
  <si>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</si>
  <si>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</si>
  <si>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</si>
  <si>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</si>
  <si>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</si>
  <si>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</si>
  <si>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</si>
  <si>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</si>
  <si>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</si>
  <si>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</si>
  <si>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</si>
  <si>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</si>
  <si>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</si>
  <si>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</si>
  <si>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</si>
  <si>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</si>
  <si>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</si>
  <si>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</si>
  <si>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</si>
  <si>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</si>
  <si>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</si>
  <si>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</si>
  <si>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</si>
  <si>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</si>
  <si>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</si>
  <si>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</si>
  <si>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</si>
  <si>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</si>
  <si>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</si>
  <si>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</si>
  <si>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</si>
  <si>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</si>
  <si>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</si>
  <si>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</si>
  <si>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</si>
  <si>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</si>
  <si>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</si>
  <si>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</si>
  <si>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</si>
  <si>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</si>
  <si>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</si>
  <si>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</si>
  <si>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</si>
  <si>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</si>
  <si>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</si>
  <si>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</si>
  <si>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</si>
  <si>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</si>
  <si>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</si>
  <si>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</si>
  <si>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</si>
  <si>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</si>
  <si>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</si>
  <si>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</si>
  <si>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</si>
  <si>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</si>
  <si>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</si>
  <si>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</si>
  <si>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</si>
  <si>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</si>
  <si>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</si>
  <si>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</si>
  <si>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</si>
  <si>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</si>
  <si>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</si>
  <si>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</si>
  <si>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</si>
  <si>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</si>
  <si>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</si>
  <si>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</si>
  <si>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</si>
  <si>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</si>
  <si>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</si>
  <si>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</si>
  <si>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</si>
  <si>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</si>
  <si>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</si>
  <si>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</si>
  <si>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</si>
  <si>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</si>
  <si>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</si>
  <si>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</si>
  <si>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</si>
  <si>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</si>
  <si>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</si>
  <si>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</si>
  <si>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</si>
  <si>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</si>
  <si>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</si>
  <si>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</si>
  <si>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</si>
  <si>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</si>
  <si>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</si>
  <si>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</si>
  <si>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</si>
  <si>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</si>
  <si>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</si>
  <si>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</si>
  <si>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</si>
  <si>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</si>
  <si>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</si>
  <si>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</si>
  <si>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</si>
  <si>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</si>
  <si>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</si>
  <si>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</si>
  <si>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</si>
  <si>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</si>
  <si>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</si>
  <si>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</si>
  <si>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</si>
  <si>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</si>
  <si>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</si>
  <si>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</si>
  <si>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</si>
  <si>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</si>
  <si>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</si>
  <si>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</si>
  <si>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</si>
  <si>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</si>
  <si>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</si>
  <si>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</si>
  <si>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</si>
  <si>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</si>
  <si>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</si>
  <si>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</si>
  <si>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</si>
  <si>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</si>
  <si>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</si>
  <si>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</si>
  <si>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</si>
  <si>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</si>
  <si>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</si>
  <si>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</si>
  <si>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</si>
  <si>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</si>
  <si>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</si>
  <si>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</si>
  <si>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</si>
  <si>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</si>
  <si>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</si>
  <si>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</si>
  <si>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</si>
  <si>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</si>
  <si>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</si>
  <si>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</si>
  <si>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</si>
  <si>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</si>
  <si>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</si>
  <si>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</si>
  <si>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</si>
  <si>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</si>
  <si>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</si>
  <si>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</si>
  <si>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</si>
  <si>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</si>
  <si>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</si>
  <si>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</si>
  <si>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</si>
  <si>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</si>
  <si>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</si>
  <si>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</si>
  <si>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</si>
  <si>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</si>
  <si>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</si>
  <si>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</si>
  <si>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</si>
  <si>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</si>
  <si>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</si>
  <si>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</si>
  <si>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</si>
  <si>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</si>
  <si>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</si>
  <si>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</si>
  <si>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</si>
  <si>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</si>
  <si>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</si>
  <si>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</si>
  <si>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</si>
  <si>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</si>
  <si>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</si>
  <si>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</si>
  <si>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</si>
  <si>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</si>
  <si>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</si>
  <si>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</si>
  <si>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</si>
  <si>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</si>
  <si>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</si>
  <si>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</si>
  <si>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</si>
  <si>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</si>
  <si>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</si>
  <si>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</si>
  <si>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</si>
  <si>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</si>
  <si>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</si>
  <si>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</si>
  <si>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</si>
  <si>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</si>
  <si>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</si>
  <si>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</si>
  <si>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</si>
  <si>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</si>
  <si>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</si>
  <si>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</si>
  <si>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</si>
  <si>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</si>
  <si>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</si>
  <si>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</si>
  <si>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</si>
  <si>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</si>
  <si>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</si>
  <si>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</si>
  <si>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</si>
  <si>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</si>
  <si>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</si>
  <si>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</si>
  <si>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</si>
  <si>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</si>
  <si>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</si>
  <si>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</si>
  <si>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</si>
  <si>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</si>
  <si>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</si>
  <si>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</si>
  <si>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</si>
  <si>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</si>
  <si>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</si>
  <si>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</si>
  <si>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</si>
  <si>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</si>
  <si>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</si>
  <si>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</si>
  <si>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</si>
  <si>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</si>
  <si>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</si>
  <si>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</si>
  <si>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</si>
  <si>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</si>
  <si>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</si>
  <si>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</si>
  <si>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</si>
  <si>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</si>
  <si>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</si>
  <si>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</si>
  <si>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</si>
  <si>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</si>
  <si>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</si>
  <si>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</si>
  <si>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</si>
  <si>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</si>
  <si>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</si>
  <si>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</si>
  <si>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</si>
  <si>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</si>
  <si>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</si>
  <si>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</si>
  <si>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</si>
  <si>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</si>
  <si>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</si>
  <si>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</si>
  <si>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</si>
  <si>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</si>
  <si>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</si>
  <si>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</si>
  <si>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</si>
  <si>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</si>
  <si>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</si>
  <si>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</si>
  <si>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</si>
  <si>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</si>
  <si>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</si>
  <si>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</si>
  <si>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</si>
  <si>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</si>
  <si>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</si>
  <si>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</si>
  <si>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</si>
  <si>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</si>
  <si>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</si>
  <si>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</si>
  <si>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</si>
  <si>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</si>
  <si>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</si>
  <si>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</si>
  <si>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</si>
  <si>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</si>
  <si>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</si>
  <si>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</si>
  <si>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</si>
  <si>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</si>
  <si>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</si>
  <si>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</si>
  <si>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</si>
  <si>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</si>
  <si>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</si>
  <si>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</si>
  <si>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</si>
  <si>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</si>
  <si>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</si>
  <si>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</si>
  <si>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</si>
  <si>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</si>
  <si>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</si>
  <si>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</si>
  <si>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</si>
  <si>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</si>
  <si>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</si>
  <si>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</si>
  <si>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</si>
  <si>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</si>
  <si>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</si>
  <si>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</si>
  <si>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</si>
  <si>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</si>
  <si>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</si>
  <si>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</si>
  <si>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</si>
  <si>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</si>
  <si>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</si>
  <si>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</si>
  <si>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</si>
  <si>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</si>
  <si>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</si>
  <si>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</si>
  <si>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</si>
  <si>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</si>
  <si>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</si>
  <si>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</si>
  <si>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</si>
  <si>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</si>
  <si>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</si>
  <si>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</si>
  <si>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</si>
  <si>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</si>
  <si>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</si>
  <si>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</si>
  <si>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</si>
  <si>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</si>
  <si>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</si>
  <si>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</si>
  <si>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</si>
  <si>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</si>
  <si>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</si>
  <si>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</si>
  <si>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</si>
  <si>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</si>
  <si>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</si>
  <si>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</si>
  <si>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</si>
  <si>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</si>
  <si>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</si>
  <si>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</si>
  <si>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</si>
  <si>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</si>
  <si>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</si>
  <si>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</si>
  <si>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</si>
  <si>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</si>
  <si>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</si>
  <si>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</si>
  <si>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</si>
  <si>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</si>
  <si>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</si>
  <si>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</si>
  <si>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</si>
  <si>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</si>
  <si>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</si>
  <si>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</si>
  <si>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</si>
  <si>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</si>
  <si>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</si>
  <si>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</si>
  <si>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</si>
  <si>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</si>
  <si>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</si>
  <si>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</si>
  <si>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</si>
  <si>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</si>
  <si>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</si>
  <si>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</si>
  <si>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</si>
  <si>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</si>
  <si>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</si>
  <si>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</si>
  <si>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</si>
  <si>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</si>
  <si>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</si>
  <si>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</si>
  <si>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</si>
  <si>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</si>
  <si>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</si>
  <si>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</si>
  <si>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</si>
  <si>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</si>
  <si>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</si>
  <si>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</si>
  <si>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</si>
  <si>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</si>
  <si>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</si>
  <si>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</si>
  <si>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</si>
  <si>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</si>
  <si>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</si>
  <si>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</si>
  <si>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</si>
  <si>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</si>
  <si>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</si>
  <si>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</si>
  <si>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</si>
  <si>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</si>
  <si>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</si>
  <si>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</si>
  <si>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</si>
  <si>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</si>
  <si>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</si>
  <si>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</si>
  <si>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</si>
  <si>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</si>
  <si>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</si>
  <si>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</si>
  <si>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</si>
  <si>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</si>
  <si>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</si>
  <si>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</si>
  <si>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</si>
  <si>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</si>
  <si>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</si>
  <si>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</si>
  <si>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</si>
  <si>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</si>
  <si>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</si>
  <si>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</si>
  <si>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</si>
  <si>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</si>
  <si>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</si>
  <si>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</si>
  <si>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</si>
  <si>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</si>
  <si>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</si>
  <si>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</si>
  <si>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</si>
  <si>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</si>
  <si>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</si>
  <si>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</si>
  <si>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</si>
  <si>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</si>
  <si>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</si>
  <si>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</si>
  <si>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</si>
  <si>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</si>
  <si>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</si>
  <si>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</si>
  <si>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</si>
  <si>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</si>
  <si>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</si>
  <si>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</si>
  <si>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</si>
  <si>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</si>
  <si>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</si>
  <si>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</si>
  <si>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</si>
  <si>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</si>
  <si>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</si>
  <si>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</si>
  <si>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</si>
  <si>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</si>
  <si>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</si>
  <si>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</si>
  <si>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</si>
  <si>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</si>
  <si>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</si>
  <si>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</si>
  <si>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</si>
  <si>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</si>
  <si>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</si>
  <si>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</si>
  <si>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</si>
  <si>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</si>
  <si>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</si>
  <si>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</si>
  <si>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</si>
  <si>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</si>
  <si>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</si>
  <si>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</si>
  <si>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</si>
  <si>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</si>
  <si>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</si>
  <si>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</si>
  <si>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</si>
  <si>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</si>
  <si>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</si>
  <si>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</si>
  <si>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</si>
  <si>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</si>
  <si>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</si>
  <si>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</si>
  <si>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</si>
  <si>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</si>
  <si>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</si>
  <si>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</si>
  <si>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</si>
  <si>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</si>
  <si>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</si>
  <si>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</si>
  <si>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</si>
  <si>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</si>
  <si>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</si>
  <si>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</si>
  <si>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</si>
  <si>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</si>
  <si>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</si>
  <si>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</si>
  <si>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</si>
  <si>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</si>
  <si>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</si>
  <si>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</si>
  <si>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</si>
  <si>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</si>
  <si>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</si>
  <si>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</si>
  <si>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</si>
  <si>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</si>
  <si>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</si>
  <si>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</si>
  <si>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</si>
  <si>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</si>
  <si>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</si>
  <si>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</si>
  <si>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</si>
  <si>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</si>
  <si>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</si>
  <si>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</si>
  <si>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</si>
  <si>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</si>
  <si>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</si>
  <si>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</si>
  <si>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</si>
  <si>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</si>
  <si>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</si>
  <si>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</si>
  <si>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</si>
  <si>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</si>
  <si>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</si>
  <si>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</si>
  <si>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</si>
  <si>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</si>
  <si>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</si>
  <si>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</si>
  <si>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</si>
  <si>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</si>
  <si>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</si>
  <si>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</si>
  <si>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</si>
  <si>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</si>
  <si>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</si>
  <si>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</si>
  <si>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</si>
  <si>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</si>
  <si>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</si>
  <si>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</si>
  <si>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</si>
  <si>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</si>
  <si>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</si>
  <si>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</si>
  <si>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</si>
  <si>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</si>
  <si>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</si>
  <si>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</si>
  <si>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</si>
  <si>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</si>
  <si>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</si>
  <si>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</si>
  <si>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</si>
  <si>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</si>
  <si>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</si>
  <si>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</si>
  <si>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</si>
  <si>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</si>
  <si>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</si>
  <si>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</si>
  <si>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</si>
  <si>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</si>
  <si>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</si>
  <si>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</si>
  <si>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</si>
  <si>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</si>
  <si>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</si>
  <si>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</si>
  <si>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</si>
  <si>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</si>
  <si>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</si>
  <si>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</si>
  <si>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</si>
  <si>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</si>
  <si>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</si>
  <si>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</si>
  <si>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</si>
  <si>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</si>
  <si>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</si>
  <si>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</si>
  <si>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</si>
  <si>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</si>
  <si>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</si>
  <si>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</si>
  <si>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</si>
  <si>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</si>
  <si>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</si>
  <si>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</si>
  <si>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</si>
  <si>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</si>
  <si>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</si>
  <si>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</si>
  <si>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</si>
  <si>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</si>
  <si>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</si>
  <si>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</si>
  <si>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</si>
  <si>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</si>
  <si>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</si>
  <si>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</si>
  <si>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</si>
  <si>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</si>
  <si>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</si>
  <si>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</si>
  <si>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</si>
  <si>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</si>
  <si>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</si>
  <si>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</si>
  <si>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</si>
  <si>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</si>
  <si>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</si>
  <si>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</si>
  <si>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</si>
  <si>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</si>
  <si>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</si>
  <si>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</si>
  <si>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</si>
  <si>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</si>
  <si>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</si>
  <si>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</si>
  <si>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</si>
  <si>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</si>
  <si>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</si>
  <si>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</si>
  <si>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</si>
  <si>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</si>
  <si>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</si>
  <si>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</si>
  <si>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</si>
  <si>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</si>
  <si>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</si>
  <si>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</si>
  <si>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</si>
  <si>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</si>
  <si>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</si>
  <si>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</si>
  <si>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</si>
  <si>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</si>
  <si>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</si>
  <si>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</si>
  <si>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</si>
  <si>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</si>
  <si>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</si>
  <si>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</si>
  <si>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</si>
  <si>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</si>
  <si>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</si>
  <si>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</si>
  <si>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</si>
  <si>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</si>
  <si>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</si>
  <si>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</si>
  <si>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</si>
  <si>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</si>
  <si>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</si>
  <si>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</si>
  <si>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</si>
  <si>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</si>
  <si>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</si>
  <si>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</si>
  <si>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</si>
  <si>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</si>
  <si>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</si>
  <si>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</si>
  <si>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</si>
  <si>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</si>
  <si>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</si>
  <si>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</si>
  <si>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</si>
  <si>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</si>
  <si>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</si>
  <si>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</si>
  <si>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</si>
  <si>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</si>
  <si>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</si>
  <si>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</si>
  <si>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</si>
  <si>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</si>
  <si>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</si>
  <si>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</si>
  <si>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</si>
  <si>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</si>
  <si>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</si>
  <si>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</si>
  <si>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</si>
  <si>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</si>
  <si>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</si>
  <si>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</si>
  <si>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</si>
  <si>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</si>
  <si>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</si>
  <si>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</si>
  <si>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</si>
  <si>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</si>
  <si>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</si>
  <si>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</si>
  <si>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</si>
  <si>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</si>
  <si>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</si>
  <si>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</si>
  <si>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</si>
  <si>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</si>
  <si>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</si>
  <si>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</si>
  <si>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</si>
  <si>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</si>
  <si>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</si>
  <si>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</si>
  <si>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</si>
  <si>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</si>
  <si>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</si>
  <si>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</si>
  <si>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</si>
  <si>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</si>
  <si>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</si>
  <si>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</si>
  <si>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</si>
  <si>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</si>
  <si>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</si>
  <si>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</si>
  <si>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</si>
  <si>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</si>
  <si>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</si>
  <si>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</si>
  <si>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</si>
  <si>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</si>
  <si>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</si>
  <si>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</si>
  <si>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</si>
  <si>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</si>
  <si>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</si>
  <si>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</si>
  <si>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</si>
  <si>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</si>
  <si>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</si>
  <si>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</si>
  <si>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</si>
  <si>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</si>
  <si>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</si>
  <si>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</si>
  <si>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</si>
  <si>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</si>
  <si>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</si>
  <si>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</si>
  <si>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</si>
  <si>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</si>
  <si>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</si>
  <si>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</si>
  <si>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</si>
  <si>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</si>
  <si>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</si>
  <si>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</si>
  <si>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</si>
  <si>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</si>
  <si>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</si>
  <si>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</si>
  <si>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</si>
  <si>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</si>
  <si>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</si>
  <si>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</si>
  <si>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</si>
  <si>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</si>
  <si>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</si>
  <si>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</si>
  <si>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</si>
  <si>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</si>
  <si>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</si>
  <si>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</si>
  <si>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</si>
  <si>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</si>
  <si>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</si>
  <si>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</si>
  <si>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</si>
  <si>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</si>
  <si>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</si>
  <si>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</si>
  <si>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</si>
  <si>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</si>
  <si>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</si>
  <si>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</si>
  <si>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</si>
  <si>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</si>
  <si>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</si>
  <si>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</si>
  <si>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</si>
  <si>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</si>
  <si>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</si>
  <si>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</si>
  <si>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</si>
  <si>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</si>
  <si>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</si>
  <si>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</si>
  <si>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</si>
  <si>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</si>
  <si>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</si>
  <si>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</si>
  <si>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</si>
  <si>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</si>
  <si>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</si>
  <si>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</si>
  <si>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</si>
  <si>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</si>
  <si>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</si>
  <si>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</si>
  <si>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</si>
  <si>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</si>
  <si>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</si>
  <si>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</si>
  <si>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</si>
  <si>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</si>
  <si>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</si>
  <si>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</si>
  <si>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</si>
  <si>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</si>
  <si>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</si>
  <si>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</si>
  <si>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</si>
  <si>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</si>
  <si>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</si>
  <si>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</si>
  <si>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</si>
  <si>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</si>
  <si>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</si>
  <si>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</si>
  <si>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</si>
  <si>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</si>
  <si>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</si>
  <si>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</si>
  <si>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</si>
  <si>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</si>
  <si>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</si>
  <si>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</si>
  <si>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</si>
  <si>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</si>
  <si>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</si>
  <si>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</si>
  <si>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</si>
  <si>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</si>
  <si>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</si>
  <si>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</si>
  <si>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</si>
  <si>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</si>
  <si>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</si>
  <si>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</si>
  <si>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</si>
  <si>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</si>
  <si>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</si>
  <si>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</si>
  <si>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</si>
  <si>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</si>
  <si>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</si>
  <si>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</si>
  <si>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</si>
  <si>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</si>
  <si>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</si>
  <si>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</si>
  <si>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</si>
  <si>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</si>
  <si>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</si>
  <si>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</si>
  <si>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</si>
  <si>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</si>
  <si>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</si>
  <si>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</si>
  <si>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</si>
  <si>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</si>
  <si>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</si>
  <si>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</si>
  <si>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</si>
  <si>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</si>
  <si>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</si>
  <si>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</si>
  <si>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</si>
  <si>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</si>
  <si>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</si>
  <si>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</si>
  <si>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</si>
  <si>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</si>
  <si>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</si>
  <si>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</si>
  <si>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</si>
  <si>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</si>
  <si>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</si>
  <si>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</si>
  <si>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</si>
  <si>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</si>
  <si>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</si>
  <si>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</si>
  <si>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</si>
  <si>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</si>
  <si>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</si>
  <si>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</si>
  <si>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</si>
  <si>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</si>
  <si>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</si>
  <si>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</si>
  <si>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</si>
  <si>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</si>
  <si>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</si>
  <si>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</si>
  <si>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</si>
  <si>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</si>
  <si>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</si>
  <si>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</si>
  <si>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</si>
  <si>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</si>
  <si>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</si>
  <si>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</si>
  <si>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</si>
  <si>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</si>
  <si>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</si>
  <si>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</si>
  <si>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</si>
  <si>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</si>
  <si>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</si>
  <si>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</si>
  <si>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</si>
  <si>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</si>
  <si>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</si>
  <si>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</si>
  <si>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</si>
  <si>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</si>
  <si>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</si>
  <si>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</si>
  <si>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</si>
  <si>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</si>
  <si>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</si>
  <si>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</si>
  <si>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</si>
  <si>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</si>
  <si>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</si>
  <si>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</si>
  <si>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</si>
  <si>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</si>
  <si>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</si>
  <si>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</si>
  <si>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</si>
  <si>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</si>
  <si>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</si>
  <si>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</si>
  <si>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</si>
  <si>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</si>
  <si>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</si>
  <si>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</si>
  <si>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</si>
  <si>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</si>
  <si>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</si>
  <si>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</si>
  <si>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</si>
  <si>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</si>
  <si>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</si>
  <si>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</si>
  <si>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</si>
  <si>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</si>
  <si>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</si>
  <si>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</si>
  <si>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</si>
  <si>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</si>
  <si>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</si>
  <si>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</si>
  <si>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</si>
  <si>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</si>
  <si>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</si>
  <si>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</si>
  <si>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</si>
  <si>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</si>
  <si>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</si>
  <si>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</si>
  <si>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</si>
  <si>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</si>
  <si>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</si>
  <si>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</si>
  <si>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</si>
  <si>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</si>
  <si>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</si>
  <si>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</si>
  <si>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</si>
  <si>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</si>
  <si>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</si>
  <si>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</si>
  <si>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</si>
  <si>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</si>
  <si>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</si>
  <si>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</si>
  <si>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</si>
  <si>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</si>
  <si>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</si>
  <si>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</si>
  <si>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</si>
  <si>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</si>
  <si>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</si>
  <si>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</si>
  <si>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</si>
  <si>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</si>
  <si>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</si>
  <si>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</si>
  <si>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</si>
  <si>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</si>
  <si>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</si>
  <si>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</si>
  <si>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</si>
  <si>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</si>
  <si>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</si>
  <si>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</si>
  <si>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</si>
  <si>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</si>
  <si>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</si>
  <si>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</si>
  <si>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</si>
  <si>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</si>
  <si>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</si>
  <si>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</si>
  <si>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</si>
  <si>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</si>
  <si>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</si>
  <si>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</si>
  <si>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</si>
  <si>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</si>
  <si>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</si>
  <si>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</si>
  <si>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</si>
  <si>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</si>
  <si>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</si>
  <si>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</si>
  <si>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</si>
  <si>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</si>
  <si>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</si>
  <si>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</si>
  <si>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</si>
  <si>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</si>
  <si>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</si>
  <si>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</si>
  <si>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</si>
  <si>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</si>
  <si>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</si>
  <si>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</si>
  <si>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</si>
  <si>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</si>
  <si>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</si>
  <si>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</si>
  <si>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</si>
  <si>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</si>
  <si>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</si>
  <si>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</si>
  <si>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</si>
  <si>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</si>
  <si>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</si>
  <si>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</si>
  <si>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</si>
  <si>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</si>
  <si>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</si>
  <si>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</si>
  <si>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</si>
  <si>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</si>
  <si>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</si>
  <si>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</si>
  <si>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</si>
  <si>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</si>
  <si>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</si>
  <si>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</si>
  <si>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</si>
  <si>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</si>
  <si>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</si>
  <si>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</si>
  <si>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</si>
  <si>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</si>
  <si>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</si>
  <si>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</si>
  <si>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</si>
  <si>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</si>
  <si>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</si>
  <si>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</si>
  <si>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</si>
  <si>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</si>
  <si>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</si>
  <si>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</si>
  <si>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</si>
  <si>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</si>
  <si>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</si>
  <si>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</si>
  <si>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</si>
  <si>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</si>
  <si>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</si>
  <si>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</si>
  <si>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</si>
  <si>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</si>
  <si>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</si>
  <si>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</si>
  <si>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</si>
  <si>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</si>
  <si>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</si>
  <si>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</si>
  <si>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</si>
  <si>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</si>
  <si>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</si>
  <si>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</si>
  <si>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</si>
  <si>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</si>
  <si>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</si>
  <si>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</si>
  <si>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</si>
  <si>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</si>
  <si>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</si>
  <si>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</si>
  <si>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</si>
  <si>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</si>
  <si>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</si>
  <si>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</si>
  <si>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</si>
  <si>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</si>
  <si>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</si>
  <si>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</si>
  <si>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</si>
  <si>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</si>
  <si>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</si>
  <si>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</si>
  <si>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</si>
  <si>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</si>
  <si>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</si>
  <si>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</si>
  <si>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</si>
  <si>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</si>
  <si>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</si>
  <si>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</si>
  <si>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</si>
  <si>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</si>
  <si>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</si>
  <si>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</si>
  <si>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</si>
  <si>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</si>
  <si>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</si>
  <si>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</si>
  <si>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</si>
  <si>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</si>
  <si>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</si>
  <si>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</si>
  <si>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</si>
  <si>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</si>
  <si>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</si>
  <si>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</si>
  <si>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</si>
  <si>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</si>
  <si>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</si>
  <si>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</si>
  <si>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</si>
  <si>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</si>
  <si>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</si>
  <si>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</si>
  <si>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</si>
  <si>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</si>
  <si>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</si>
  <si>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</si>
  <si>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</si>
  <si>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</si>
  <si>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</si>
  <si>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</si>
  <si>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</si>
  <si>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</si>
  <si>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</si>
  <si>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</si>
  <si>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</si>
  <si>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</si>
  <si>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</si>
  <si>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</si>
  <si>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</si>
  <si>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</si>
  <si>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</si>
  <si>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</si>
  <si>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</si>
  <si>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</si>
  <si>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</si>
  <si>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</si>
  <si>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</si>
  <si>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</si>
  <si>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</si>
  <si>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</si>
  <si>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</si>
  <si>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</si>
  <si>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</si>
  <si>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</si>
  <si>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</si>
  <si>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</si>
  <si>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</si>
  <si>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</si>
  <si>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</si>
  <si>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</si>
  <si>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</si>
  <si>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</si>
  <si>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</si>
  <si>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</si>
  <si>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</si>
  <si>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</si>
  <si>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</si>
  <si>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</si>
  <si>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</si>
  <si>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</si>
  <si>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</si>
  <si>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</si>
  <si>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</si>
  <si>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</si>
  <si>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</si>
  <si>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</si>
  <si>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</si>
  <si>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</si>
  <si>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</si>
  <si>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</si>
  <si>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</si>
  <si>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</si>
  <si>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</si>
  <si>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</si>
  <si>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</si>
  <si>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</si>
  <si>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</si>
  <si>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</si>
  <si>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</si>
  <si>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</si>
  <si>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</si>
  <si>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</si>
  <si>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</si>
  <si>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</si>
  <si>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</si>
  <si>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</si>
  <si>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</si>
  <si>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</si>
  <si>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</si>
  <si>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</si>
  <si>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</si>
  <si>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</si>
  <si>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</si>
  <si>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</si>
  <si>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</si>
  <si>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</si>
  <si>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</si>
  <si>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</si>
  <si>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</si>
  <si>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</si>
  <si>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</si>
  <si>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</si>
  <si>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</si>
  <si>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</si>
  <si>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</si>
  <si>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</si>
  <si>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</si>
  <si>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</si>
  <si>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</si>
  <si>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</si>
  <si>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</si>
  <si>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</si>
  <si>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</si>
  <si>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</si>
  <si>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</si>
  <si>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</si>
  <si>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</si>
  <si>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</si>
  <si>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</si>
  <si>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</si>
  <si>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</si>
  <si>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</si>
  <si>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</si>
  <si>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</si>
  <si>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</si>
  <si>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</si>
  <si>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</si>
  <si>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</si>
  <si>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</si>
  <si>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</si>
  <si>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</si>
  <si>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</si>
  <si>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</si>
  <si>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</si>
  <si>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</si>
  <si>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</si>
  <si>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</si>
  <si>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</si>
  <si>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</si>
  <si>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</si>
  <si>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</si>
  <si>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</si>
  <si>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</si>
  <si>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</si>
  <si>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</si>
  <si>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</si>
  <si>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</si>
  <si>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</si>
  <si>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</si>
  <si>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</si>
  <si>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</si>
  <si>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</si>
  <si>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</si>
  <si>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</si>
  <si>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</si>
  <si>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</si>
  <si>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</si>
  <si>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</si>
  <si>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</si>
  <si>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</si>
  <si>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</si>
  <si>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</si>
  <si>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</si>
  <si>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</si>
  <si>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</si>
  <si>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</si>
  <si>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</si>
  <si>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</si>
  <si>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</si>
  <si>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</si>
  <si>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</si>
  <si>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</si>
  <si>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</si>
  <si>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</si>
  <si>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</si>
  <si>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</si>
  <si>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</si>
  <si>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</si>
  <si>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</si>
  <si>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</si>
  <si>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</si>
  <si>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</si>
  <si>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</si>
  <si>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</si>
  <si>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</si>
  <si>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</si>
  <si>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</si>
  <si>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</si>
  <si>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</si>
  <si>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</si>
  <si>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</si>
  <si>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</si>
  <si>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</si>
  <si>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</si>
  <si>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</si>
  <si>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</si>
  <si>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</si>
  <si>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</si>
  <si>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</si>
  <si>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</si>
  <si>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</si>
  <si>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</si>
  <si>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</si>
  <si>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</si>
  <si>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</si>
  <si>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</si>
  <si>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</si>
  <si>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</si>
  <si>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</si>
  <si>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</si>
  <si>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</si>
  <si>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</si>
  <si>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</si>
  <si>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</si>
  <si>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</si>
  <si>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</si>
  <si>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</si>
  <si>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</si>
  <si>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</si>
  <si>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</si>
  <si>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</si>
  <si>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</si>
  <si>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</si>
  <si>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</si>
  <si>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</si>
  <si>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</si>
  <si>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</si>
  <si>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</si>
  <si>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</si>
  <si>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</si>
  <si>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</si>
  <si>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</si>
  <si>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</si>
  <si>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</si>
  <si>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</si>
  <si>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</si>
  <si>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</si>
  <si>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</si>
  <si>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</si>
  <si>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</si>
  <si>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</si>
  <si>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</si>
  <si>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</si>
  <si>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</si>
  <si>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</si>
  <si>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</si>
  <si>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</si>
  <si>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</si>
  <si>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</si>
  <si>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</si>
  <si>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</si>
  <si>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</si>
  <si>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</si>
  <si>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</si>
  <si>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</si>
  <si>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</si>
  <si>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</si>
  <si>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</si>
  <si>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</si>
  <si>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</si>
  <si>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</si>
  <si>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</si>
  <si>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</si>
  <si>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</si>
  <si>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</si>
  <si>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</si>
  <si>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</si>
  <si>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</si>
  <si>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</si>
  <si>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</si>
  <si>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</si>
  <si>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</si>
  <si>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</si>
  <si>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</si>
  <si>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</si>
  <si>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</si>
  <si>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</si>
  <si>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</si>
  <si>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</si>
  <si>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</si>
  <si>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</si>
  <si>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</si>
  <si>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</si>
  <si>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</si>
  <si>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</si>
  <si>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</si>
  <si>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</si>
  <si>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</si>
  <si>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</si>
  <si>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</si>
  <si>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</si>
  <si>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</si>
  <si>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</si>
  <si>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</si>
  <si>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</si>
  <si>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</si>
  <si>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</si>
  <si>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</si>
  <si>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</si>
  <si>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</si>
  <si>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</si>
  <si>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</si>
  <si>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</si>
  <si>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</si>
  <si>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</si>
  <si>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</si>
  <si>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</si>
  <si>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</si>
  <si>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</si>
  <si>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</si>
  <si>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</si>
  <si>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</si>
  <si>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</si>
  <si>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</si>
  <si>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</si>
  <si>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</si>
  <si>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</si>
  <si>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</si>
  <si>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</si>
  <si>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</si>
  <si>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</si>
  <si>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</si>
  <si>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</si>
  <si>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</si>
  <si>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</si>
  <si>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</si>
  <si>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</si>
  <si>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</si>
  <si>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</si>
  <si>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</si>
  <si>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</si>
  <si>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</si>
  <si>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</si>
  <si>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</si>
  <si>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</si>
  <si>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</si>
  <si>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</si>
  <si>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</si>
  <si>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</si>
  <si>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</si>
  <si>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</si>
  <si>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</si>
  <si>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</si>
  <si>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</si>
  <si>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</si>
  <si>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</si>
  <si>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</si>
  <si>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</si>
  <si>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</si>
  <si>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</si>
  <si>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</si>
  <si>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</si>
  <si>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</si>
  <si>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</si>
  <si>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</si>
  <si>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</si>
  <si>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</si>
  <si>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</si>
  <si>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</si>
  <si>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</si>
  <si>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</si>
  <si>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</si>
  <si>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</si>
  <si>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</si>
  <si>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</si>
  <si>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</si>
  <si>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</si>
  <si>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</si>
  <si>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</si>
  <si>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</si>
  <si>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</si>
  <si>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</si>
  <si>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</si>
  <si>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</si>
  <si>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</si>
  <si>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</si>
  <si>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</si>
  <si>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</si>
  <si>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</si>
  <si>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</si>
  <si>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</si>
  <si>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</si>
  <si>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</si>
  <si>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</si>
  <si>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</si>
  <si>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</si>
  <si>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</si>
  <si>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</si>
  <si>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</si>
  <si>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</si>
  <si>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</si>
  <si>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</si>
  <si>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</si>
  <si>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</si>
  <si>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</si>
  <si>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</si>
  <si>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</si>
  <si>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</si>
  <si>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</si>
  <si>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</si>
  <si>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</si>
  <si>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</si>
  <si>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</si>
  <si>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</si>
  <si>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</si>
  <si>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</si>
  <si>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</si>
  <si>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</si>
  <si>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</si>
  <si>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</si>
  <si>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</si>
  <si>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</si>
  <si>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</si>
  <si>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</si>
  <si>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</si>
  <si>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</si>
  <si>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</si>
  <si>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</si>
  <si>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</si>
  <si>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</si>
  <si>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</si>
  <si>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</si>
  <si>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</si>
  <si>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</si>
  <si>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</si>
  <si>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</si>
  <si>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</si>
  <si>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</si>
  <si>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</si>
  <si>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</si>
  <si>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</si>
  <si>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</si>
  <si>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</si>
  <si>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</si>
  <si>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</si>
  <si>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</si>
  <si>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</si>
  <si>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</si>
  <si>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</si>
  <si>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</si>
  <si>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</si>
  <si>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</si>
  <si>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</si>
  <si>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</si>
  <si>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</si>
  <si>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</si>
  <si>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</si>
  <si>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</si>
  <si>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</si>
  <si>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</si>
  <si>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</si>
  <si>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</si>
  <si>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</si>
  <si>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</si>
  <si>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</si>
  <si>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</si>
  <si>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</si>
  <si>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</si>
  <si>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</si>
  <si>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</si>
  <si>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</si>
  <si>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</si>
  <si>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</si>
  <si>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</si>
  <si>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</si>
  <si>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</si>
  <si>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</si>
  <si>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</si>
  <si>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</si>
  <si>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</si>
  <si>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</si>
  <si>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</si>
  <si>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</si>
  <si>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</si>
  <si>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</si>
  <si>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</si>
  <si>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</si>
  <si>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</si>
  <si>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</si>
  <si>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</si>
  <si>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</si>
  <si>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</si>
  <si>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</si>
  <si>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</si>
  <si>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</si>
  <si>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</si>
  <si>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</si>
  <si>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</si>
  <si>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</si>
  <si>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</si>
  <si>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</si>
  <si>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</si>
  <si>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</si>
  <si>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</si>
  <si>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</si>
  <si>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</si>
  <si>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</si>
  <si>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</si>
  <si>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</si>
  <si>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</si>
  <si>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</si>
  <si>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</si>
  <si>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</si>
  <si>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</si>
  <si>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</si>
  <si>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</si>
  <si>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</si>
  <si>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</si>
  <si>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</si>
  <si>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</si>
  <si>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</si>
  <si>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</si>
  <si>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</si>
  <si>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</si>
  <si>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</si>
  <si>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</si>
  <si>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</si>
  <si>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</si>
  <si>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</si>
  <si>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</si>
  <si>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</si>
  <si>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</si>
  <si>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</si>
  <si>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</si>
  <si>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</si>
  <si>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</si>
  <si>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</si>
  <si>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</si>
  <si>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</si>
  <si>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</si>
  <si>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</si>
  <si>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</si>
  <si>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</si>
  <si>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</si>
  <si>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</si>
  <si>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</si>
  <si>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</si>
  <si>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</si>
  <si>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</si>
  <si>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</si>
  <si>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</si>
  <si>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</si>
  <si>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</si>
  <si>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</si>
  <si>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</si>
  <si>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</si>
  <si>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</si>
  <si>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</si>
  <si>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</si>
  <si>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</si>
  <si>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</si>
  <si>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</si>
  <si>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</si>
  <si>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</si>
  <si>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</si>
  <si>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</si>
  <si>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</si>
  <si>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</si>
  <si>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</si>
  <si>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</si>
  <si>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</si>
  <si>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</si>
  <si>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</si>
  <si>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</si>
  <si>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</si>
  <si>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</si>
  <si>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</si>
  <si>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</si>
  <si>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</si>
  <si>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</si>
  <si>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</si>
  <si>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</si>
  <si>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</si>
  <si>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</si>
  <si>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</si>
  <si>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</si>
  <si>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</si>
  <si>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</si>
  <si>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</si>
  <si>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</si>
  <si>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</si>
  <si>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</si>
  <si>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</si>
  <si>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</si>
  <si>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</si>
  <si>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</si>
  <si>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</si>
  <si>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</si>
  <si>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</si>
  <si>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</si>
  <si>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</si>
  <si>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</si>
  <si>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</si>
  <si>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</si>
  <si>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</si>
  <si>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</si>
  <si>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</si>
  <si>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</si>
  <si>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</si>
  <si>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</si>
  <si>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</si>
  <si>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</si>
  <si>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</si>
  <si>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</si>
  <si>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</si>
  <si>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</si>
  <si>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</si>
  <si>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</si>
  <si>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</si>
  <si>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</si>
  <si>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</si>
  <si>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</si>
  <si>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</si>
  <si>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</si>
  <si>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</si>
  <si>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</si>
  <si>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</si>
  <si>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</si>
  <si>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</si>
  <si>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</si>
  <si>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</si>
  <si>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</si>
  <si>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</si>
  <si>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</si>
  <si>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</si>
  <si>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</si>
  <si>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</si>
  <si>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</si>
  <si>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</si>
  <si>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</si>
  <si>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</si>
  <si>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</si>
  <si>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</si>
  <si>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</si>
  <si>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</si>
  <si>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</si>
  <si>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</si>
  <si>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</si>
  <si>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</si>
  <si>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</si>
  <si>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</si>
  <si>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</si>
  <si>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</si>
  <si>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</si>
  <si>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</si>
  <si>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</si>
  <si>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</si>
  <si>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</si>
  <si>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</si>
  <si>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</si>
  <si>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</si>
  <si>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</si>
  <si>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</si>
  <si>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</si>
  <si>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</si>
  <si>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</si>
  <si>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</si>
  <si>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</si>
  <si>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</si>
  <si>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</si>
  <si>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</si>
  <si>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</si>
  <si>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</si>
  <si>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</si>
  <si>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</si>
  <si>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</si>
  <si>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</si>
  <si>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</si>
  <si>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</si>
  <si>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</si>
  <si>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</si>
  <si>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</si>
  <si>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</si>
  <si>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</si>
  <si>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</si>
  <si>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</si>
  <si>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</si>
  <si>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</si>
  <si>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</si>
  <si>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</si>
  <si>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</si>
  <si>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</si>
  <si>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</si>
  <si>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</si>
  <si>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</si>
  <si>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</si>
  <si>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</si>
  <si>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</si>
  <si>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</si>
  <si>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</si>
  <si>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</si>
  <si>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</si>
  <si>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</si>
  <si>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</si>
  <si>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</si>
  <si>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</si>
  <si>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</si>
  <si>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</si>
  <si>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</si>
  <si>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</si>
  <si>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</si>
  <si>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</si>
  <si>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</si>
  <si>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</si>
  <si>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</si>
  <si>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</si>
  <si>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</si>
  <si>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</si>
  <si>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</si>
  <si>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</si>
  <si>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</si>
  <si>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</si>
  <si>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</si>
  <si>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</si>
  <si>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</si>
  <si>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</si>
  <si>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</si>
  <si>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</si>
  <si>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</si>
  <si>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</si>
  <si>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</si>
  <si>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</si>
  <si>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</si>
  <si>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</si>
  <si>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</si>
  <si>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</si>
  <si>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</si>
  <si>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</si>
  <si>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</si>
  <si>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</si>
  <si>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</si>
  <si>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</si>
  <si>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</si>
  <si>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</si>
  <si>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</si>
  <si>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</si>
  <si>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</si>
  <si>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</si>
  <si>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</si>
  <si>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</si>
  <si>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</si>
  <si>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</si>
  <si>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</si>
  <si>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</si>
  <si>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</si>
  <si>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</si>
  <si>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</si>
  <si>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</si>
  <si>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</si>
  <si>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</si>
  <si>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</si>
  <si>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</si>
  <si>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</si>
  <si>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</si>
  <si>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</si>
  <si>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</si>
  <si>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</si>
  <si>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</si>
  <si>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</si>
  <si>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</si>
  <si>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</si>
  <si>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</si>
  <si>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</si>
  <si>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</si>
  <si>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</si>
  <si>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</si>
  <si>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</si>
  <si>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</si>
  <si>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</si>
  <si>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</si>
  <si>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</si>
  <si>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</si>
  <si>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</si>
  <si>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</si>
  <si>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</si>
  <si>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</si>
  <si>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</si>
  <si>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</si>
  <si>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</si>
  <si>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</si>
  <si>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</si>
  <si>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</si>
  <si>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</si>
  <si>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</si>
  <si>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</si>
  <si>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</si>
  <si>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</si>
  <si>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</si>
  <si>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</si>
  <si>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</si>
  <si>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</si>
  <si>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</si>
  <si>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</si>
  <si>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</si>
  <si>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</si>
  <si>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</si>
  <si>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</si>
  <si>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</si>
  <si>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</si>
  <si>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</si>
  <si>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</si>
  <si>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</si>
  <si>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</si>
  <si>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</si>
  <si>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</si>
  <si>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</si>
  <si>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</si>
  <si>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</si>
  <si>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</si>
  <si>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</si>
  <si>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</si>
  <si>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</si>
  <si>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</si>
  <si>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</si>
  <si>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</si>
  <si>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</si>
  <si>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</si>
  <si>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</si>
  <si>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</si>
  <si>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</si>
  <si>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</si>
  <si>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</si>
  <si>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</si>
  <si>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</si>
  <si>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</si>
  <si>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</si>
  <si>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</si>
  <si>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</si>
  <si>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</si>
  <si>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</si>
  <si>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</si>
  <si>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</si>
  <si>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</si>
  <si>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</si>
  <si>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</si>
  <si>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</si>
  <si>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</si>
  <si>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</si>
  <si>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</si>
  <si>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</si>
  <si>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</si>
  <si>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</si>
  <si>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</si>
  <si>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</si>
  <si>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</si>
  <si>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</si>
  <si>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</si>
  <si>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</si>
  <si>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</si>
  <si>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</si>
  <si>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</si>
  <si>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</si>
  <si>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</si>
  <si>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</si>
  <si>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</si>
  <si>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</si>
  <si>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</si>
  <si>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</si>
  <si>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</si>
  <si>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</si>
  <si>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</si>
  <si>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</si>
  <si>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</si>
  <si>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</si>
  <si>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</si>
  <si>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</si>
  <si>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</si>
  <si>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</si>
  <si>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</si>
  <si>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</si>
  <si>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</si>
  <si>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</si>
  <si>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</si>
  <si>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</si>
  <si>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</si>
  <si>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</si>
  <si>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</si>
  <si>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</si>
  <si>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</si>
  <si>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</si>
  <si>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</si>
  <si>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</si>
  <si>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</si>
  <si>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</si>
  <si>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</si>
  <si>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</si>
  <si>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</si>
  <si>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</si>
  <si>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</si>
  <si>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</si>
  <si>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</si>
  <si>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</si>
  <si>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</si>
  <si>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</si>
  <si>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</si>
  <si>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</si>
  <si>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</si>
  <si>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</si>
  <si>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</si>
  <si>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</si>
  <si>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</si>
  <si>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</si>
  <si>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</si>
  <si>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</si>
  <si>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</si>
  <si>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</si>
  <si>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</si>
  <si>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</si>
  <si>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</si>
  <si>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</si>
  <si>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</si>
  <si>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</si>
  <si>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</si>
  <si>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</si>
  <si>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</si>
  <si>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</si>
  <si>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</si>
  <si>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</si>
  <si>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</si>
  <si>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</si>
  <si>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</si>
  <si>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</si>
  <si>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</si>
  <si>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</si>
  <si>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</si>
  <si>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</si>
  <si>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</si>
  <si>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</si>
  <si>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</si>
  <si>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</si>
  <si>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</si>
  <si>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</si>
  <si>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</si>
  <si>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</si>
  <si>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</si>
  <si>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</si>
  <si>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</si>
  <si>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</si>
  <si>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</si>
  <si>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</si>
  <si>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</si>
  <si>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</si>
  <si>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</si>
  <si>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</si>
  <si>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</si>
  <si>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</si>
  <si>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</si>
  <si>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</si>
  <si>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</si>
  <si>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</si>
  <si>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</si>
  <si>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</si>
  <si>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</si>
  <si>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</si>
  <si>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</si>
  <si>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</si>
  <si>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</si>
  <si>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</si>
  <si>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</si>
  <si>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</si>
  <si>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</si>
  <si>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</si>
  <si>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</si>
  <si>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</si>
  <si>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</si>
  <si>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</si>
  <si>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</si>
  <si>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</si>
  <si>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</si>
  <si>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</si>
  <si>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</si>
  <si>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</si>
  <si>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</si>
  <si>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</si>
  <si>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</si>
  <si>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</si>
  <si>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</si>
  <si>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</si>
  <si>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</si>
  <si>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</si>
  <si>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</si>
  <si>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</si>
  <si>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</si>
  <si>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</si>
  <si>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</si>
  <si>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</si>
  <si>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</si>
  <si>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</si>
  <si>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</si>
  <si>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</si>
  <si>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</si>
  <si>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</si>
  <si>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</si>
  <si>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</si>
  <si>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</si>
  <si>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</si>
  <si>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</si>
  <si>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</si>
  <si>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</si>
  <si>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</si>
  <si>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</si>
  <si>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</si>
  <si>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</si>
  <si>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</si>
  <si>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</si>
  <si>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</si>
  <si>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</si>
  <si>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</si>
  <si>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</si>
  <si>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</si>
  <si>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</si>
  <si>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</si>
  <si>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</si>
  <si>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</si>
  <si>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</si>
  <si>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</si>
  <si>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</si>
  <si>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</si>
  <si>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</si>
  <si>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</si>
  <si>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</si>
  <si>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</si>
  <si>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</si>
  <si>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</si>
  <si>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</si>
  <si>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</si>
  <si>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</si>
  <si>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</si>
  <si>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</si>
  <si>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</si>
  <si>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</si>
  <si>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</si>
  <si>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</si>
  <si>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</si>
  <si>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</si>
  <si>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</si>
  <si>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</si>
  <si>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</si>
  <si>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</si>
  <si>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</si>
  <si>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</si>
  <si>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</si>
  <si>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</si>
  <si>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</si>
  <si>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</si>
  <si>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</si>
  <si>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</si>
  <si>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</si>
  <si>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</si>
  <si>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</si>
  <si>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</si>
  <si>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</si>
  <si>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</si>
  <si>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</si>
  <si>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</si>
  <si>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</si>
  <si>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</si>
  <si>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</si>
  <si>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</si>
  <si>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</si>
  <si>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</si>
  <si>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</si>
  <si>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</si>
  <si>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</si>
  <si>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</si>
  <si>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</si>
  <si>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</si>
  <si>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</si>
  <si>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</si>
  <si>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</si>
  <si>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</si>
  <si>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</si>
  <si>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</si>
  <si>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</si>
  <si>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</si>
  <si>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</si>
  <si>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</si>
  <si>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</si>
  <si>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</si>
  <si>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</si>
  <si>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</si>
  <si>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</si>
  <si>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</si>
  <si>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</si>
  <si>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</si>
  <si>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</si>
  <si>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</si>
  <si>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</si>
  <si>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</si>
  <si>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</si>
  <si>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</si>
  <si>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</si>
  <si>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</si>
  <si>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</si>
  <si>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</si>
  <si>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</si>
  <si>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</si>
  <si>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</si>
  <si>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</si>
  <si>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</si>
  <si>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</si>
  <si>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</si>
  <si>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</si>
  <si>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</si>
  <si>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</si>
  <si>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</si>
  <si>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</si>
  <si>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</si>
  <si>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</si>
  <si>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</si>
  <si>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</si>
  <si>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</si>
  <si>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</si>
  <si>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</si>
  <si>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</si>
  <si>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</si>
  <si>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</si>
  <si>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</si>
  <si>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</si>
  <si>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</si>
  <si>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</si>
  <si>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</si>
  <si>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</si>
  <si>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</si>
  <si>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</si>
  <si>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</si>
  <si>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</si>
  <si>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</si>
  <si>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</si>
  <si>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</si>
  <si>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</si>
  <si>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</si>
  <si>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</si>
  <si>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</si>
  <si>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</si>
  <si>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</si>
  <si>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</si>
  <si>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</si>
  <si>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</si>
  <si>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</si>
  <si>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</si>
  <si>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</si>
  <si>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</si>
  <si>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</si>
  <si>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</si>
  <si>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</si>
  <si>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</si>
  <si>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</si>
  <si>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</si>
  <si>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</si>
  <si>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</si>
  <si>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</si>
  <si>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</si>
  <si>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</si>
  <si>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</si>
  <si>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</si>
  <si>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</si>
  <si>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</si>
  <si>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</si>
  <si>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</si>
  <si>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</si>
  <si>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</si>
  <si>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</si>
  <si>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</si>
  <si>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</si>
  <si>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</si>
  <si>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</si>
  <si>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</si>
  <si>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</si>
  <si>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</si>
  <si>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</si>
  <si>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</si>
  <si>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</si>
  <si>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</si>
  <si>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</si>
  <si>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</si>
  <si>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</si>
  <si>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</si>
  <si>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</si>
  <si>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</si>
  <si>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</si>
  <si>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</si>
  <si>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</si>
  <si>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</si>
  <si>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</si>
  <si>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</si>
  <si>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</si>
  <si>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</si>
  <si>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</si>
  <si>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</si>
  <si>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</si>
  <si>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</si>
  <si>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</si>
  <si>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</si>
  <si>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</si>
  <si>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</si>
  <si>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</si>
  <si>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</si>
  <si>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</si>
  <si>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</si>
  <si>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</si>
  <si>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</si>
  <si>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</si>
  <si>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</si>
  <si>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</si>
  <si>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</si>
  <si>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</si>
  <si>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</si>
  <si>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</si>
  <si>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</si>
  <si>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</si>
  <si>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</si>
  <si>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</si>
  <si>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</si>
  <si>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</si>
  <si>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</si>
  <si>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</si>
  <si>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</si>
  <si>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</si>
  <si>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</si>
  <si>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</si>
  <si>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</si>
  <si>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</si>
  <si>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</si>
  <si>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</si>
  <si>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</si>
  <si>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</si>
  <si>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</si>
  <si>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</si>
  <si>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</si>
  <si>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</si>
  <si>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</si>
  <si>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</si>
  <si>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</si>
  <si>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</si>
  <si>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</si>
  <si>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</si>
  <si>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</si>
  <si>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</si>
  <si>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</si>
  <si>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</si>
  <si>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</si>
  <si>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</si>
  <si>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</si>
  <si>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</si>
  <si>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</si>
  <si>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</si>
  <si>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</si>
  <si>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</si>
  <si>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</si>
  <si>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</si>
  <si>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</si>
  <si>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</si>
  <si>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</si>
  <si>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</si>
  <si>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</si>
  <si>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</si>
  <si>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</si>
  <si>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</si>
  <si>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</si>
  <si>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</si>
  <si>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</si>
  <si>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</si>
  <si>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</si>
  <si>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</si>
  <si>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</si>
  <si>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</si>
  <si>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</si>
  <si>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</si>
  <si>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</si>
  <si>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</si>
  <si>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</si>
  <si>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</si>
  <si>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</si>
  <si>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</si>
  <si>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</si>
  <si>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</si>
  <si>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</si>
  <si>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</si>
  <si>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</si>
  <si>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</si>
  <si>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</si>
  <si>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</si>
  <si>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</si>
  <si>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</si>
  <si>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</si>
  <si>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</si>
  <si>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</si>
  <si>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</si>
  <si>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</si>
  <si>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</si>
  <si>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</si>
  <si>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</si>
  <si>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</si>
  <si>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</si>
  <si>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</si>
  <si>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</si>
  <si>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</si>
  <si>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</si>
  <si>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</si>
  <si>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</si>
  <si>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</si>
  <si>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</si>
  <si>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</si>
  <si>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</si>
  <si>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</si>
  <si>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</si>
  <si>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</si>
  <si>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</si>
  <si>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</si>
  <si>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</si>
  <si>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</si>
  <si>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</si>
  <si>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</si>
  <si>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</si>
  <si>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</si>
  <si>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</si>
  <si>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</si>
  <si>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</si>
  <si>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</si>
  <si>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</si>
  <si>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</si>
  <si>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</si>
  <si>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</si>
  <si>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</si>
  <si>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</si>
  <si>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</si>
  <si>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</si>
  <si>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</si>
  <si>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</si>
  <si>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</si>
  <si>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</si>
  <si>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</si>
  <si>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</si>
  <si>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</si>
  <si>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</si>
  <si>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</si>
  <si>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</si>
  <si>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</si>
  <si>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</si>
  <si>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</si>
  <si>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</si>
  <si>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</si>
  <si>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</si>
  <si>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</si>
  <si>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</si>
  <si>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</si>
  <si>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</si>
  <si>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</si>
  <si>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</si>
  <si>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</si>
  <si>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</si>
  <si>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</si>
  <si>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</si>
  <si>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</si>
  <si>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</si>
  <si>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</si>
  <si>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</si>
  <si>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</si>
  <si>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</si>
  <si>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</si>
  <si>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</si>
  <si>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</si>
  <si>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</si>
  <si>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</si>
  <si>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</si>
  <si>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</si>
  <si>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</si>
  <si>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</si>
  <si>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</si>
  <si>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</si>
  <si>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</si>
  <si>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</si>
  <si>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</si>
  <si>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</si>
  <si>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</si>
  <si>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</si>
  <si>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</si>
  <si>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</si>
  <si>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</si>
  <si>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</si>
  <si>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</si>
  <si>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</si>
  <si>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</si>
  <si>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</si>
  <si>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</si>
  <si>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</si>
  <si>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</si>
  <si>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</si>
  <si>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</si>
  <si>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</si>
  <si>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</si>
  <si>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</si>
  <si>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</si>
  <si>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</si>
  <si>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</si>
  <si>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</si>
  <si>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</si>
  <si>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</si>
  <si>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</si>
  <si>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</si>
  <si>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</si>
  <si>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</si>
  <si>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</si>
  <si>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</si>
  <si>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</si>
  <si>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</si>
  <si>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</si>
  <si>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</si>
  <si>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</si>
  <si>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</si>
  <si>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</si>
  <si>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</si>
  <si>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</si>
  <si>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</si>
  <si>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</si>
  <si>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</si>
  <si>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</si>
  <si>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</si>
  <si>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</si>
  <si>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</si>
  <si>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</si>
  <si>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</si>
  <si>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</si>
  <si>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</si>
  <si>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</si>
  <si>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</si>
  <si>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</si>
  <si>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</si>
  <si>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</si>
  <si>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</si>
  <si>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</si>
  <si>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</si>
  <si>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</si>
  <si>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</si>
  <si>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</si>
  <si>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</si>
  <si>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</si>
  <si>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</si>
  <si>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</si>
  <si>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</si>
  <si>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</si>
  <si>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</si>
  <si>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</si>
  <si>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</si>
  <si>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</si>
  <si>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</si>
  <si>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</si>
  <si>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</si>
  <si>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</si>
  <si>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</si>
  <si>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</si>
  <si>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</si>
  <si>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</si>
  <si>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</si>
  <si>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</si>
  <si>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</si>
  <si>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</si>
  <si>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</si>
  <si>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</si>
  <si>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</si>
  <si>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</si>
  <si>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</si>
  <si>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</si>
  <si>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</si>
  <si>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</si>
  <si>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</si>
  <si>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</si>
  <si>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</si>
  <si>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</si>
  <si>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</si>
  <si>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</si>
  <si>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</si>
  <si>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</si>
  <si>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</si>
  <si>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</si>
  <si>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</si>
  <si>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</si>
  <si>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</si>
  <si>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</si>
  <si>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</si>
  <si>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</si>
  <si>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</si>
  <si>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</si>
  <si>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</si>
  <si>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</si>
  <si>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</si>
  <si>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</si>
  <si>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</si>
  <si>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</si>
  <si>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</si>
  <si>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</si>
  <si>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</si>
  <si>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</si>
  <si>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</si>
  <si>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</si>
  <si>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</si>
  <si>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</si>
  <si>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</si>
  <si>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</si>
  <si>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</si>
  <si>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</si>
  <si>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</si>
  <si>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</si>
  <si>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</si>
  <si>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</si>
  <si>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</si>
  <si>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</si>
  <si>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</si>
  <si>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</si>
  <si>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</si>
  <si>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</si>
  <si>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</si>
  <si>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</si>
  <si>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</si>
  <si>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</si>
  <si>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</si>
  <si>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</si>
  <si>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</si>
  <si>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</si>
  <si>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</si>
  <si>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</si>
  <si>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</si>
  <si>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</si>
  <si>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</si>
  <si>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</si>
  <si>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</si>
  <si>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</si>
  <si>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</si>
  <si>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</si>
  <si>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</si>
  <si>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</si>
  <si>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</si>
  <si>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</si>
  <si>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</si>
  <si>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</si>
  <si>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</si>
  <si>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</si>
  <si>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</si>
  <si>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</si>
  <si>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</si>
  <si>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</si>
  <si>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</si>
  <si>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</si>
  <si>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</si>
  <si>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</si>
  <si>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</si>
  <si>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</si>
  <si>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</si>
  <si>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</si>
  <si>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</si>
  <si>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</si>
  <si>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</si>
  <si>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</si>
  <si>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</si>
  <si>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</si>
  <si>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</si>
  <si>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</si>
  <si>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</si>
  <si>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</si>
  <si>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</si>
  <si>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</si>
  <si>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</si>
  <si>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</si>
  <si>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</si>
  <si>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</si>
  <si>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</si>
  <si>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</si>
  <si>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</si>
  <si>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</si>
  <si>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</si>
  <si>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</si>
  <si>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</si>
  <si>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</si>
  <si>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</si>
  <si>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</si>
  <si>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</si>
  <si>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</si>
  <si>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</si>
  <si>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</si>
  <si>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</si>
  <si>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</si>
  <si>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</si>
  <si>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</si>
  <si>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</si>
  <si>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</si>
  <si>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</si>
  <si>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</si>
  <si>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</si>
  <si>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</si>
  <si>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</si>
  <si>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</si>
  <si>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</si>
  <si>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</si>
  <si>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</si>
  <si>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</si>
  <si>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</si>
  <si>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</si>
  <si>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</si>
  <si>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</si>
  <si>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</si>
  <si>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</si>
  <si>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</si>
  <si>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</si>
  <si>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</si>
  <si>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</si>
  <si>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</si>
  <si>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</si>
  <si>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</si>
  <si>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</si>
  <si>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</si>
  <si>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</si>
  <si>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</si>
  <si>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</si>
  <si>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</si>
  <si>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</si>
  <si>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</si>
  <si>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</si>
  <si>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</si>
  <si>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</si>
  <si>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</si>
  <si>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</si>
  <si>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</si>
  <si>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</si>
  <si>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</si>
  <si>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</si>
  <si>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</si>
  <si>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</si>
  <si>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</si>
  <si>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</si>
  <si>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</si>
  <si>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</si>
  <si>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</si>
  <si>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</si>
  <si>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</si>
  <si>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</si>
  <si>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</si>
  <si>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</si>
  <si>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</si>
  <si>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</si>
  <si>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</si>
  <si>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</si>
  <si>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</si>
  <si>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</si>
  <si>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</si>
  <si>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</si>
  <si>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</si>
  <si>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</si>
  <si>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</si>
  <si>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</si>
  <si>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</si>
  <si>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</si>
  <si>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</si>
  <si>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</si>
  <si>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</si>
  <si>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</si>
  <si>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</si>
  <si>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</si>
  <si>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</si>
  <si>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</si>
  <si>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</si>
  <si>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</si>
  <si>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</si>
  <si>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</si>
  <si>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</si>
  <si>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</si>
  <si>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</si>
  <si>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</si>
  <si>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</si>
  <si>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</si>
  <si>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</si>
  <si>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</si>
  <si>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</si>
  <si>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</si>
  <si>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</si>
  <si>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</si>
  <si>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</si>
  <si>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</si>
  <si>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</si>
  <si>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</si>
  <si>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</si>
  <si>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</si>
  <si>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</si>
  <si>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</si>
  <si>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</si>
  <si>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</si>
  <si>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</si>
  <si>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</si>
  <si>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</si>
  <si>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</si>
  <si>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</si>
  <si>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</si>
  <si>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</si>
  <si>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</si>
  <si>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</si>
  <si>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</si>
  <si>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</si>
  <si>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</si>
  <si>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</si>
  <si>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</si>
  <si>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</si>
  <si>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</si>
  <si>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</si>
  <si>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</si>
  <si>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</si>
  <si>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</si>
  <si>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</si>
  <si>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</si>
  <si>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</si>
  <si>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</si>
  <si>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</si>
  <si>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</si>
  <si>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</si>
  <si>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</si>
  <si>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</si>
  <si>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</si>
  <si>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</si>
  <si>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</si>
  <si>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</si>
  <si>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</si>
  <si>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</si>
  <si>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</si>
  <si>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</si>
  <si>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</si>
  <si>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</si>
  <si>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</si>
  <si>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</si>
  <si>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</si>
  <si>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</si>
  <si>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</si>
  <si>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</si>
  <si>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</si>
  <si>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</si>
  <si>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</si>
  <si>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</si>
  <si>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</si>
  <si>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</si>
  <si>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</si>
  <si>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</si>
  <si>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</si>
  <si>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</si>
  <si>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</si>
  <si>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</si>
  <si>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</si>
  <si>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</si>
  <si>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</si>
  <si>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</si>
  <si>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</si>
  <si>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</si>
  <si>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</si>
  <si>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</si>
  <si>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</si>
  <si>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</si>
  <si>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</si>
  <si>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</si>
  <si>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</si>
  <si>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</si>
  <si>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</si>
  <si>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</si>
  <si>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</si>
  <si>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</si>
  <si>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</si>
  <si>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</si>
  <si>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</si>
  <si>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</si>
  <si>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</si>
  <si>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</si>
  <si>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</si>
  <si>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</si>
  <si>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</si>
  <si>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</si>
  <si>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</si>
  <si>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</si>
  <si>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</si>
  <si>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</si>
  <si>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</si>
  <si>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</si>
  <si>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</si>
  <si>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</si>
  <si>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</si>
  <si>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</si>
  <si>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</si>
  <si>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</si>
  <si>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</si>
  <si>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</si>
  <si>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</si>
  <si>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</si>
  <si>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</si>
  <si>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</si>
  <si>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</si>
  <si>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</si>
  <si>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</si>
  <si>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</si>
  <si>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</si>
  <si>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</si>
  <si>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</si>
  <si>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</si>
  <si>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</si>
  <si>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</si>
  <si>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</si>
  <si>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</si>
  <si>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</si>
  <si>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</si>
  <si>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</si>
  <si>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</si>
  <si>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</si>
  <si>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</si>
  <si>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</si>
  <si>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</si>
  <si>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</si>
  <si>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</si>
  <si>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</si>
  <si>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</si>
  <si>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</si>
  <si>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</si>
  <si>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</si>
  <si>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</si>
  <si>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</si>
  <si>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</si>
  <si>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</si>
  <si>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</si>
  <si>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</si>
  <si>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</si>
  <si>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</si>
  <si>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</si>
  <si>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</si>
  <si>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</si>
  <si>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</si>
  <si>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</si>
  <si>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</si>
  <si>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</si>
  <si>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</si>
  <si>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</si>
  <si>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</si>
  <si>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</si>
  <si>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</si>
  <si>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</si>
  <si>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</si>
  <si>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</si>
  <si>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</si>
  <si>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</si>
  <si>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</si>
  <si>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</si>
  <si>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</si>
  <si>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</si>
  <si>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</si>
  <si>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</si>
  <si>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</si>
  <si>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</si>
  <si>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</si>
  <si>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</si>
  <si>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</si>
  <si>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</si>
  <si>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</si>
  <si>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</si>
  <si>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</si>
  <si>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</si>
  <si>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</si>
  <si>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</si>
  <si>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</si>
  <si>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</si>
  <si>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</si>
  <si>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</si>
  <si>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</si>
  <si>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</si>
  <si>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</si>
  <si>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</si>
  <si>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</si>
  <si>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</si>
  <si>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</si>
  <si>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</si>
  <si>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</si>
  <si>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</si>
  <si>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</si>
  <si>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</si>
  <si>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</si>
  <si>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</si>
  <si>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</si>
  <si>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</si>
  <si>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</si>
  <si>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</si>
  <si>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</si>
  <si>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</si>
  <si>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</si>
  <si>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</si>
  <si>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</si>
  <si>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</si>
  <si>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</si>
  <si>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</si>
  <si>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</si>
  <si>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</si>
  <si>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</si>
  <si>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</si>
  <si>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</si>
  <si>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</si>
  <si>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</si>
  <si>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</si>
  <si>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</si>
  <si>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</si>
  <si>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</si>
  <si>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</si>
  <si>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</si>
  <si>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</si>
  <si>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</si>
  <si>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</si>
  <si>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</si>
  <si>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</si>
  <si>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</si>
  <si>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</si>
  <si>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</si>
  <si>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</si>
  <si>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</si>
  <si>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</si>
  <si>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</si>
  <si>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</si>
  <si>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</si>
  <si>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</si>
  <si>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</si>
  <si>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</si>
  <si>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</si>
  <si>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</si>
  <si>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</si>
  <si>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</si>
  <si>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</si>
  <si>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</si>
  <si>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</si>
  <si>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</si>
  <si>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</si>
  <si>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</si>
  <si>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</si>
  <si>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</si>
  <si>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</si>
  <si>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</si>
  <si>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</si>
  <si>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</si>
  <si>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</si>
  <si>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</si>
  <si>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</si>
  <si>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</si>
  <si>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</si>
  <si>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</si>
  <si>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</si>
  <si>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</si>
  <si>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</si>
  <si>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</si>
  <si>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</si>
  <si>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</si>
  <si>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</si>
  <si>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</si>
  <si>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</si>
  <si>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</si>
  <si>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</si>
  <si>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</si>
  <si>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</si>
  <si>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</si>
  <si>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</si>
  <si>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</si>
  <si>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</si>
  <si>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</si>
  <si>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</si>
  <si>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</si>
  <si>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</si>
  <si>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</si>
  <si>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</si>
  <si>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</si>
  <si>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</si>
  <si>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</si>
  <si>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</si>
  <si>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</si>
  <si>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</si>
  <si>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</si>
  <si>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</si>
  <si>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</si>
  <si>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</si>
  <si>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</si>
  <si>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</si>
  <si>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</si>
  <si>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</si>
  <si>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</si>
  <si>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</si>
  <si>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</si>
  <si>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</si>
  <si>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</si>
  <si>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</si>
  <si>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</si>
  <si>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</si>
  <si>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</si>
  <si>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</si>
  <si>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</si>
  <si>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</si>
  <si>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</si>
  <si>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</si>
  <si>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</si>
  <si>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</si>
  <si>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</si>
  <si>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</si>
  <si>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</si>
  <si>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</si>
  <si>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</si>
  <si>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</si>
  <si>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</si>
  <si>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</si>
  <si>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</si>
  <si>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</si>
  <si>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</si>
  <si>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</si>
  <si>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</si>
  <si>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</si>
  <si>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</si>
  <si>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</si>
  <si>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</si>
  <si>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</si>
  <si>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</si>
  <si>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</si>
  <si>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</si>
  <si>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</si>
  <si>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</si>
  <si>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</si>
  <si>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</si>
  <si>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</si>
  <si>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</si>
  <si>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</si>
  <si>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</si>
  <si>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</si>
  <si>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</si>
  <si>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</si>
  <si>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</si>
  <si>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</si>
  <si>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</si>
  <si>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</si>
  <si>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</si>
  <si>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</si>
  <si>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</si>
  <si>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</si>
  <si>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</si>
  <si>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</si>
  <si>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</si>
  <si>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</si>
  <si>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</si>
  <si>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</si>
  <si>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</si>
  <si>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</si>
  <si>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</si>
  <si>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</si>
  <si>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</si>
  <si>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</si>
  <si>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</si>
  <si>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</si>
  <si>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</si>
  <si>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</si>
  <si>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</si>
  <si>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</si>
  <si>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</si>
  <si>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</si>
  <si>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</si>
  <si>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</si>
  <si>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</si>
  <si>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</si>
  <si>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</si>
  <si>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</si>
  <si>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</si>
  <si>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</si>
  <si>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</si>
  <si>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</si>
  <si>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</si>
  <si>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</si>
  <si>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</si>
  <si>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</si>
  <si>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</si>
  <si>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</si>
  <si>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</si>
  <si>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</si>
  <si>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</si>
  <si>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</si>
  <si>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</si>
  <si>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</si>
  <si>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</si>
  <si>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</si>
  <si>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</si>
  <si>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</si>
  <si>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</si>
  <si>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</si>
  <si>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</si>
  <si>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</si>
  <si>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</si>
  <si>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</si>
  <si>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</si>
  <si>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</si>
  <si>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</si>
  <si>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</si>
  <si>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</si>
  <si>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</si>
  <si>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</si>
  <si>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</si>
  <si>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</si>
  <si>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</si>
  <si>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</si>
  <si>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</si>
  <si>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</si>
  <si>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</si>
  <si>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</si>
  <si>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</si>
  <si>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</si>
  <si>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</si>
  <si>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</si>
  <si>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</si>
  <si>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</si>
  <si>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</si>
  <si>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</si>
  <si>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</si>
  <si>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</si>
  <si>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</si>
  <si>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</si>
  <si>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</si>
  <si>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</si>
  <si>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</si>
  <si>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</si>
  <si>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</si>
  <si>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</si>
  <si>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</si>
  <si>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</si>
  <si>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</si>
  <si>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</si>
  <si>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</si>
  <si>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</si>
  <si>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</si>
  <si>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</si>
  <si>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</si>
  <si>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</si>
  <si>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</si>
  <si>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</si>
  <si>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</si>
  <si>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</si>
  <si>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</si>
  <si>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</si>
  <si>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</si>
  <si>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</si>
  <si>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</si>
  <si>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</si>
  <si>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</si>
  <si>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</si>
  <si>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</si>
  <si>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</si>
  <si>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</si>
  <si>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</si>
  <si>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</si>
  <si>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</si>
  <si>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</si>
  <si>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</si>
  <si>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</si>
  <si>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</si>
  <si>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</si>
  <si>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</si>
  <si>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</si>
  <si>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</si>
  <si>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</si>
  <si>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</si>
  <si>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</si>
  <si>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</si>
  <si>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</si>
  <si>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</si>
  <si>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</si>
  <si>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</si>
  <si>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</si>
  <si>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</si>
  <si>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</si>
  <si>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</si>
  <si>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</si>
  <si>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</si>
  <si>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</si>
  <si>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</si>
  <si>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</si>
  <si>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</si>
  <si>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</si>
  <si>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</si>
  <si>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</si>
  <si>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</si>
  <si>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</si>
  <si>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</si>
  <si>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</si>
  <si>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</si>
  <si>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</si>
  <si>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</si>
  <si>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</si>
  <si>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</si>
  <si>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</si>
  <si>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</si>
  <si>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</si>
  <si>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</si>
  <si>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</si>
  <si>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</si>
  <si>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</si>
  <si>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</si>
  <si>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</si>
  <si>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</si>
  <si>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</si>
  <si>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</si>
  <si>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</si>
  <si>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</si>
  <si>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</si>
  <si>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</si>
  <si>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</si>
  <si>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</si>
  <si>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</si>
  <si>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</si>
  <si>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</si>
  <si>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</si>
  <si>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</si>
  <si>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</si>
  <si>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</si>
  <si>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</si>
  <si>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</si>
  <si>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</si>
  <si>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</si>
  <si>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</si>
  <si>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</si>
  <si>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</si>
  <si>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</si>
  <si>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</si>
  <si>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</si>
  <si>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</si>
  <si>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</si>
  <si>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</si>
  <si>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</si>
  <si>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</si>
  <si>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</si>
  <si>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</si>
  <si>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</si>
  <si>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</si>
  <si>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</si>
  <si>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</si>
  <si>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</si>
  <si>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</si>
  <si>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</si>
  <si>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</si>
  <si>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</si>
  <si>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</si>
  <si>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</si>
  <si>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</si>
  <si>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</si>
  <si>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</si>
  <si>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</si>
  <si>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</si>
  <si>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</si>
  <si>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</si>
  <si>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</si>
  <si>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</si>
  <si>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</si>
  <si>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</si>
  <si>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</si>
  <si>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</si>
  <si>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</si>
  <si>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</si>
  <si>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</si>
  <si>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</si>
  <si>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</si>
  <si>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</si>
  <si>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</si>
  <si>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</si>
  <si>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</si>
  <si>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</si>
  <si>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</si>
  <si>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</si>
  <si>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</si>
  <si>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</si>
  <si>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</si>
  <si>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</si>
  <si>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</si>
  <si>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</si>
  <si>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</si>
  <si>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</si>
  <si>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</si>
  <si>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</si>
  <si>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</si>
  <si>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</si>
  <si>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</si>
  <si>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</si>
  <si>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</si>
  <si>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</si>
  <si>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</si>
  <si>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</si>
  <si>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</si>
  <si>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</si>
  <si>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</si>
  <si>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</si>
  <si>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</si>
  <si>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</si>
  <si>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</si>
  <si>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</si>
  <si>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</si>
  <si>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</si>
  <si>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</si>
  <si>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</si>
  <si>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</si>
  <si>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</si>
  <si>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</si>
  <si>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</si>
  <si>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</si>
  <si>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</si>
  <si>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</si>
  <si>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</si>
  <si>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</si>
  <si>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</si>
  <si>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</si>
  <si>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</si>
  <si>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</si>
  <si>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</si>
  <si>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</si>
  <si>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</si>
  <si>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</si>
  <si>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</si>
  <si>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</si>
  <si>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</si>
  <si>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</si>
  <si>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</si>
  <si>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</si>
  <si>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</si>
  <si>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</si>
  <si>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</si>
  <si>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</si>
  <si>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</si>
  <si>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</si>
  <si>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</si>
  <si>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</si>
  <si>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</si>
  <si>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</si>
  <si>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</si>
  <si>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</si>
  <si>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</si>
  <si>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</si>
  <si>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</si>
  <si>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</si>
  <si>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</si>
  <si>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</si>
  <si>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</si>
  <si>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</si>
  <si>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</si>
  <si>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</si>
  <si>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</si>
  <si>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</si>
  <si>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</si>
  <si>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</si>
  <si>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</si>
  <si>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</si>
  <si>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</si>
  <si>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</si>
  <si>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</si>
  <si>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</si>
  <si>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</si>
  <si>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</si>
  <si>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</si>
  <si>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</si>
  <si>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</si>
  <si>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</si>
  <si>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</si>
  <si>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</si>
  <si>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</si>
  <si>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</si>
  <si>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</si>
  <si>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</si>
  <si>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</si>
  <si>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</si>
  <si>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</si>
  <si>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</si>
  <si>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</si>
  <si>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</si>
  <si>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</si>
  <si>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</si>
  <si>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</si>
  <si>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</si>
  <si>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</si>
  <si>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</si>
  <si>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</si>
  <si>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</si>
  <si>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</si>
  <si>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</si>
  <si>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</si>
  <si>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</si>
  <si>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</si>
  <si>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</si>
  <si>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</si>
  <si>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</si>
  <si>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</si>
  <si>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</si>
  <si>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</si>
  <si>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</si>
  <si>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</si>
  <si>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</si>
  <si>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</si>
  <si>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</si>
  <si>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</si>
  <si>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</si>
  <si>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</si>
  <si>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</si>
  <si>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</si>
  <si>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</si>
  <si>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</si>
  <si>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</si>
  <si>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</si>
  <si>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</si>
  <si>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</si>
  <si>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</si>
  <si>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</si>
  <si>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</si>
  <si>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</si>
  <si>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</si>
  <si>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</si>
  <si>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</si>
  <si>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</si>
  <si>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</si>
  <si>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</si>
  <si>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</si>
  <si>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</si>
  <si>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</si>
  <si>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</si>
  <si>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</si>
  <si>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</si>
  <si>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</si>
  <si>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</si>
  <si>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</si>
  <si>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</si>
  <si>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</si>
  <si>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</si>
  <si>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</si>
  <si>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</si>
  <si>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</si>
  <si>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</si>
  <si>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</si>
  <si>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</si>
  <si>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</si>
  <si>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</si>
  <si>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</si>
  <si>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</si>
  <si>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</si>
  <si>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</si>
  <si>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</si>
  <si>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</si>
  <si>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</si>
  <si>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</si>
  <si>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</si>
  <si>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</si>
  <si>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</si>
  <si>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</si>
  <si>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</si>
  <si>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</si>
  <si>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</si>
  <si>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</si>
  <si>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</si>
  <si>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</si>
  <si>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</si>
  <si>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</si>
  <si>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</si>
  <si>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</si>
  <si>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</si>
  <si>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</si>
  <si>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</si>
  <si>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</si>
  <si>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</si>
  <si>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</si>
  <si>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</si>
  <si>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</si>
  <si>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</si>
  <si>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</si>
  <si>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</si>
  <si>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</si>
  <si>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</si>
  <si>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</si>
  <si>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</si>
  <si>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</si>
  <si>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</si>
  <si>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</si>
  <si>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</si>
  <si>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</si>
  <si>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</si>
  <si>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</si>
  <si>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</si>
  <si>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</si>
  <si>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</si>
  <si>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</si>
  <si>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</si>
  <si>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</si>
  <si>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</si>
  <si>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</si>
  <si>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</si>
  <si>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</si>
  <si>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</si>
  <si>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</si>
  <si>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</si>
  <si>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</si>
  <si>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</si>
  <si>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</si>
  <si>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</si>
  <si>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</si>
  <si>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</si>
  <si>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</si>
  <si>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</si>
  <si>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</si>
  <si>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</si>
  <si>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</si>
  <si>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</si>
  <si>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</si>
  <si>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</si>
  <si>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</si>
  <si>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</si>
  <si>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</si>
  <si>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</si>
  <si>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</si>
  <si>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</si>
  <si>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</si>
  <si>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</si>
  <si>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</si>
  <si>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</si>
  <si>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</si>
  <si>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</si>
  <si>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</si>
  <si>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</si>
  <si>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</si>
  <si>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</si>
  <si>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</si>
  <si>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</si>
  <si>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</si>
  <si>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</si>
  <si>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</si>
  <si>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</si>
  <si>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</si>
  <si>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</si>
  <si>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</si>
  <si>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</si>
  <si>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</si>
  <si>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</si>
  <si>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</si>
  <si>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</si>
  <si>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</si>
  <si>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</si>
  <si>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</si>
  <si>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</si>
  <si>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</si>
  <si>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</si>
  <si>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</si>
  <si>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</si>
  <si>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</si>
  <si>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</si>
  <si>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</si>
  <si>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</si>
  <si>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</si>
  <si>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</si>
  <si>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</si>
  <si>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</si>
  <si>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</si>
  <si>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</si>
  <si>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</si>
  <si>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</si>
  <si>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</si>
  <si>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</si>
  <si>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</si>
  <si>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</si>
  <si>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</si>
  <si>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</si>
  <si>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</si>
  <si>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</si>
  <si>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</si>
  <si>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</si>
  <si>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</si>
  <si>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</si>
  <si>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</si>
  <si>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</si>
  <si>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</si>
  <si>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</si>
  <si>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</si>
  <si>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</si>
  <si>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</si>
  <si>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</si>
  <si>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</si>
  <si>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</si>
  <si>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</si>
  <si>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</si>
  <si>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</si>
  <si>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</si>
  <si>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</si>
  <si>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</si>
  <si>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</si>
  <si>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</si>
  <si>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</si>
  <si>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</si>
  <si>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</si>
  <si>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</si>
  <si>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</si>
  <si>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</si>
  <si>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</si>
  <si>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</si>
  <si>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</si>
  <si>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</si>
  <si>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</si>
  <si>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</si>
  <si>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</si>
  <si>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</si>
  <si>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</si>
  <si>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</si>
  <si>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</si>
  <si>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</si>
  <si>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</si>
  <si>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</si>
  <si>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</si>
  <si>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</si>
  <si>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</si>
  <si>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</si>
  <si>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</si>
  <si>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</si>
  <si>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</si>
  <si>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</si>
  <si>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</si>
  <si>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</si>
  <si>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</si>
  <si>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</si>
  <si>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</si>
  <si>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</si>
  <si>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</si>
  <si>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</si>
  <si>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</si>
  <si>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</si>
  <si>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</si>
  <si>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</si>
  <si>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</si>
  <si>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</si>
  <si>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</si>
  <si>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</si>
  <si>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</si>
  <si>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</si>
  <si>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</si>
  <si>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</si>
  <si>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</si>
  <si>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</si>
  <si>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</si>
  <si>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</si>
  <si>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</si>
  <si>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</si>
  <si>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</si>
  <si>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</si>
  <si>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</si>
  <si>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</si>
  <si>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</si>
  <si>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</si>
  <si>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</si>
  <si>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</si>
  <si>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</si>
  <si>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</si>
  <si>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</si>
  <si>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</si>
  <si>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</si>
  <si>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</si>
  <si>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</si>
  <si>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</si>
  <si>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</si>
  <si>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</si>
  <si>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</si>
  <si>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</si>
  <si>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</si>
  <si>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</si>
  <si>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</si>
  <si>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</si>
  <si>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</si>
  <si>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</si>
  <si>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</si>
  <si>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</si>
  <si>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</si>
  <si>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</si>
  <si>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</si>
  <si>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</si>
  <si>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</si>
  <si>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</si>
  <si>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</si>
  <si>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</si>
  <si>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</si>
  <si>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</si>
  <si>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</si>
  <si>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</si>
  <si>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</si>
  <si>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</si>
  <si>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</si>
  <si>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</si>
  <si>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</si>
  <si>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</si>
  <si>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</si>
  <si>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</si>
  <si>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</si>
  <si>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</si>
  <si>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</si>
  <si>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</si>
  <si>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</si>
  <si>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</si>
  <si>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</si>
  <si>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</si>
  <si>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</si>
  <si>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</si>
  <si>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</si>
  <si>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</si>
  <si>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</si>
  <si>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</si>
  <si>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</si>
  <si>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</si>
  <si>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</si>
  <si>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</si>
  <si>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</si>
  <si>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</si>
  <si>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</si>
  <si>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</si>
  <si>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</si>
  <si>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</si>
  <si>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</si>
  <si>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</si>
  <si>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</si>
  <si>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</si>
  <si>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</si>
  <si>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</si>
  <si>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</si>
  <si>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</si>
  <si>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</si>
  <si>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</si>
  <si>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</si>
  <si>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</si>
  <si>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</si>
  <si>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</si>
  <si>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</si>
  <si>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</si>
  <si>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</si>
  <si>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</si>
  <si>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</si>
  <si>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</si>
  <si>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</si>
  <si>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</si>
  <si>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</si>
  <si>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</si>
  <si>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</si>
  <si>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</si>
  <si>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</si>
  <si>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</si>
  <si>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</si>
  <si>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</si>
  <si>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</si>
  <si>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</si>
  <si>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</si>
  <si>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</si>
  <si>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</si>
  <si>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</si>
  <si>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</si>
  <si>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</si>
  <si>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</si>
  <si>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</si>
  <si>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</si>
  <si>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</si>
  <si>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</si>
  <si>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</si>
  <si>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</si>
  <si>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</si>
  <si>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</si>
  <si>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</si>
  <si>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</si>
  <si>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</si>
  <si>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</si>
  <si>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</si>
  <si>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</si>
  <si>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</si>
  <si>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</si>
  <si>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</si>
  <si>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</si>
  <si>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</si>
  <si>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</si>
  <si>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</si>
  <si>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</si>
  <si>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</si>
  <si>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</si>
  <si>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</si>
  <si>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</si>
  <si>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</si>
  <si>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</si>
  <si>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</si>
  <si>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</si>
  <si>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</si>
  <si>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</si>
  <si>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</si>
  <si>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</si>
  <si>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</si>
  <si>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</si>
  <si>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</si>
  <si>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</si>
  <si>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</si>
  <si>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</si>
  <si>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</si>
  <si>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</si>
  <si>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</si>
  <si>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</si>
  <si>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</si>
  <si>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</si>
  <si>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</si>
  <si>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</si>
  <si>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</si>
  <si>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</si>
  <si>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</si>
  <si>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</si>
  <si>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</si>
  <si>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</si>
  <si>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</si>
  <si>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</si>
  <si>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</si>
  <si>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</si>
  <si>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</si>
  <si>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</si>
  <si>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</si>
  <si>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</si>
  <si>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</si>
  <si>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</si>
  <si>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</si>
  <si>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</si>
  <si>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</si>
  <si>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</si>
  <si>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</si>
  <si>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</si>
  <si>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</si>
  <si>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</si>
  <si>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</si>
  <si>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</si>
  <si>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</si>
  <si>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</si>
  <si>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</si>
  <si>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</si>
  <si>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</si>
  <si>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</si>
  <si>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</si>
  <si>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</si>
  <si>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</si>
  <si>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</si>
  <si>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</si>
  <si>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</si>
  <si>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</si>
  <si>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</si>
  <si>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</si>
  <si>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</si>
  <si>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</si>
  <si>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</si>
  <si>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</si>
  <si>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</si>
  <si>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</si>
  <si>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</si>
  <si>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</si>
  <si>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</si>
  <si>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</si>
  <si>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</si>
  <si>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</si>
  <si>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</si>
  <si>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</si>
  <si>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</si>
  <si>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</si>
  <si>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</si>
  <si>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</si>
  <si>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</si>
  <si>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</si>
  <si>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</si>
  <si>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</si>
  <si>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</si>
  <si>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</si>
  <si>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</si>
  <si>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</si>
  <si>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</si>
  <si>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</si>
  <si>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</si>
  <si>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</si>
  <si>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</si>
  <si>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</si>
  <si>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</si>
  <si>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</si>
  <si>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</si>
  <si>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</si>
  <si>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</si>
  <si>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</si>
  <si>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</si>
  <si>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</si>
  <si>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</si>
  <si>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</si>
  <si>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</si>
  <si>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</si>
  <si>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</si>
  <si>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</si>
  <si>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</si>
  <si>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</si>
  <si>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</si>
  <si>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</si>
  <si>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</si>
  <si>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</si>
  <si>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</si>
  <si>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</si>
  <si>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</si>
  <si>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</si>
  <si>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</si>
  <si>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</si>
  <si>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</si>
  <si>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</si>
  <si>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</si>
  <si>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</si>
  <si>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</si>
  <si>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</si>
  <si>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</si>
  <si>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</si>
  <si>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</si>
  <si>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</si>
  <si>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</si>
  <si>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</si>
  <si>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</si>
  <si>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</si>
  <si>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</si>
  <si>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</si>
  <si>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</si>
  <si>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</si>
  <si>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</si>
  <si>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</si>
  <si>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</si>
  <si>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</si>
  <si>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</si>
  <si>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</si>
  <si>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</si>
  <si>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</si>
  <si>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</si>
  <si>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</si>
  <si>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</si>
  <si>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</si>
  <si>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</si>
  <si>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</si>
  <si>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</si>
  <si>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</si>
  <si>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</si>
  <si>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</si>
  <si>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</si>
  <si>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</si>
  <si>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</si>
  <si>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</si>
  <si>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</si>
  <si>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</si>
  <si>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</si>
  <si>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</si>
  <si>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</si>
  <si>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</si>
  <si>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</si>
  <si>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</si>
  <si>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</si>
  <si>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</si>
  <si>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</si>
  <si>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</si>
  <si>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</si>
  <si>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</si>
  <si>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</si>
  <si>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</si>
  <si>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</si>
  <si>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</si>
  <si>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</si>
  <si>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</si>
  <si>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</si>
  <si>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</si>
  <si>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</si>
  <si>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</si>
  <si>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</si>
  <si>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</si>
  <si>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</si>
  <si>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</si>
  <si>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</si>
  <si>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</si>
  <si>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</si>
  <si>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</si>
  <si>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</si>
  <si>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</si>
  <si>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</si>
  <si>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</si>
  <si>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</si>
  <si>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</si>
  <si>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</si>
  <si>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</si>
  <si>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</si>
  <si>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</si>
  <si>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</si>
  <si>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</si>
  <si>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</si>
  <si>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</si>
  <si>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</si>
  <si>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</si>
  <si>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</si>
  <si>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</si>
  <si>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</si>
  <si>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</si>
  <si>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</si>
  <si>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</si>
  <si>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</si>
  <si>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</si>
  <si>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</si>
  <si>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</si>
  <si>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</si>
  <si>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</si>
  <si>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</si>
  <si>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</si>
  <si>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</si>
  <si>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</si>
  <si>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</si>
  <si>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</si>
  <si>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</si>
  <si>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</si>
  <si>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</si>
  <si>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</si>
  <si>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</si>
  <si>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</si>
  <si>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</si>
  <si>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</si>
  <si>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</si>
  <si>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</si>
  <si>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</si>
  <si>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</si>
  <si>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</si>
  <si>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</si>
  <si>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</si>
  <si>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</si>
  <si>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</si>
  <si>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</si>
  <si>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</si>
  <si>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</si>
  <si>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</si>
  <si>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</si>
  <si>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</si>
  <si>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</si>
  <si>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</si>
  <si>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</si>
  <si>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</si>
  <si>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</si>
  <si>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</si>
  <si>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</si>
  <si>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</si>
  <si>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</si>
  <si>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</si>
  <si>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</si>
  <si>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</si>
  <si>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</si>
  <si>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</si>
  <si>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</si>
  <si>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</si>
  <si>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</si>
  <si>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</si>
  <si>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</si>
  <si>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</si>
  <si>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</si>
  <si>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</si>
  <si>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</si>
  <si>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</si>
  <si>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</si>
  <si>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</si>
  <si>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</si>
  <si>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</si>
  <si>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</si>
  <si>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</si>
  <si>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</si>
  <si>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</si>
  <si>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</si>
  <si>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</si>
  <si>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</si>
  <si>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</si>
  <si>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</si>
  <si>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</si>
  <si>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</si>
  <si>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</si>
  <si>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</si>
  <si>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</si>
  <si>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</si>
  <si>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</si>
  <si>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</si>
  <si>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</si>
  <si>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</si>
  <si>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</si>
  <si>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</si>
  <si>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</si>
  <si>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</si>
  <si>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</si>
  <si>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</si>
  <si>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</si>
  <si>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</si>
  <si>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</si>
  <si>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</si>
  <si>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</si>
  <si>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</si>
  <si>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</si>
  <si>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</si>
  <si>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</si>
  <si>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</si>
  <si>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</si>
  <si>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</si>
  <si>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</si>
  <si>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</si>
  <si>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</si>
  <si>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</si>
  <si>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</si>
  <si>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</si>
  <si>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</si>
  <si>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</si>
  <si>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</si>
  <si>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</si>
  <si>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</si>
  <si>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</si>
  <si>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</si>
  <si>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</si>
  <si>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</si>
  <si>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</si>
  <si>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</si>
  <si>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</si>
  <si>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</si>
  <si>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</si>
  <si>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</si>
  <si>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</si>
  <si>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</si>
  <si>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</si>
  <si>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</si>
  <si>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</si>
  <si>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</si>
  <si>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</si>
  <si>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</si>
  <si>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</si>
  <si>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</si>
  <si>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</si>
  <si>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</si>
  <si>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</si>
  <si>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</si>
  <si>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</si>
  <si>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</si>
  <si>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</si>
  <si>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</si>
  <si>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</si>
  <si>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</si>
  <si>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</si>
  <si>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</si>
  <si>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</si>
  <si>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</si>
  <si>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</si>
  <si>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</si>
  <si>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</si>
  <si>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</si>
  <si>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</si>
  <si>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</si>
  <si>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</si>
  <si>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</si>
  <si>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</si>
  <si>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</si>
  <si>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</si>
  <si>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</si>
  <si>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</si>
  <si>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</si>
  <si>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</si>
  <si>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</si>
  <si>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</si>
  <si>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</si>
  <si>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</si>
  <si>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</si>
  <si>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</si>
  <si>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</si>
  <si>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</si>
  <si>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</si>
  <si>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</si>
  <si>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</si>
  <si>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</si>
  <si>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</si>
  <si>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</si>
  <si>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</si>
  <si>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</si>
  <si>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</si>
  <si>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</si>
  <si>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</si>
  <si>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</si>
  <si>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</si>
  <si>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</si>
  <si>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</si>
  <si>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</si>
  <si>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</si>
  <si>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</si>
  <si>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</si>
  <si>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</si>
  <si>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</si>
  <si>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</si>
  <si>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</si>
  <si>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</si>
  <si>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</si>
  <si>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</si>
  <si>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</si>
  <si>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</si>
  <si>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</si>
  <si>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</si>
  <si>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</si>
  <si>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</si>
  <si>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</si>
  <si>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</si>
  <si>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</si>
  <si>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</si>
  <si>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</si>
  <si>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</si>
  <si>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</si>
  <si>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</si>
  <si>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</si>
  <si>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</si>
  <si>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</si>
  <si>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</si>
  <si>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</si>
  <si>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</si>
  <si>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</si>
  <si>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</si>
  <si>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</si>
  <si>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</si>
  <si>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</si>
  <si>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</si>
  <si>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</si>
  <si>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</si>
  <si>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</si>
  <si>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</si>
  <si>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</si>
  <si>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</si>
  <si>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</si>
  <si>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</si>
  <si>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</si>
  <si>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</si>
  <si>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</si>
  <si>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</si>
  <si>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</si>
  <si>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</si>
  <si>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</si>
  <si>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</si>
  <si>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</si>
  <si>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</si>
  <si>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</si>
  <si>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</si>
  <si>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</si>
  <si>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</si>
  <si>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</si>
  <si>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</si>
  <si>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</si>
  <si>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</si>
  <si>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</si>
  <si>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</si>
  <si>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</si>
  <si>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</si>
  <si>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</si>
  <si>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</si>
  <si>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</si>
  <si>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</si>
  <si>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</si>
  <si>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</si>
  <si>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</si>
  <si>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</si>
  <si>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</si>
  <si>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</si>
  <si>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</si>
  <si>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</si>
  <si>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</si>
  <si>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</si>
  <si>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</si>
  <si>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</si>
  <si>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</si>
  <si>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</si>
  <si>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</si>
  <si>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</si>
  <si>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</si>
  <si>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</si>
  <si>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</si>
  <si>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</si>
  <si>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</si>
  <si>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</si>
  <si>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</si>
  <si>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</si>
  <si>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</si>
  <si>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</si>
  <si>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</si>
  <si>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</si>
  <si>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</si>
  <si>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</si>
  <si>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</si>
  <si>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</si>
  <si>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</si>
  <si>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</si>
  <si>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</si>
  <si>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</si>
  <si>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</si>
  <si>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</si>
  <si>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</si>
  <si>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</si>
  <si>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</si>
  <si>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</si>
  <si>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</si>
  <si>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</si>
  <si>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</si>
  <si>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</si>
  <si>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</si>
  <si>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</si>
  <si>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</si>
  <si>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</si>
  <si>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</si>
  <si>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</si>
  <si>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</si>
  <si>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</si>
  <si>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</si>
  <si>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</si>
  <si>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</si>
  <si>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</si>
  <si>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</si>
  <si>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</si>
  <si>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</si>
  <si>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</si>
  <si>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</si>
  <si>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</si>
  <si>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</si>
  <si>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</si>
  <si>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</si>
  <si>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</si>
  <si>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</si>
  <si>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</si>
  <si>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</si>
  <si>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</si>
  <si>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</si>
  <si>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</si>
  <si>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</si>
  <si>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</si>
  <si>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</si>
  <si>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</si>
  <si>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</si>
  <si>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</si>
  <si>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</si>
  <si>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</si>
  <si>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</si>
  <si>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</si>
  <si>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</si>
  <si>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</si>
  <si>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</si>
  <si>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</si>
  <si>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</si>
  <si>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</si>
  <si>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</si>
  <si>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</si>
  <si>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</si>
  <si>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</si>
  <si>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</si>
  <si>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</si>
  <si>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</si>
  <si>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</si>
  <si>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</si>
  <si>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</si>
  <si>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</si>
  <si>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</si>
  <si>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</si>
  <si>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</si>
  <si>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</si>
  <si>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</si>
  <si>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</si>
  <si>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</si>
  <si>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</si>
  <si>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</si>
  <si>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</si>
  <si>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</si>
  <si>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</si>
  <si>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</si>
  <si>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</si>
  <si>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</si>
  <si>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</si>
  <si>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</si>
  <si>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</si>
  <si>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</si>
  <si>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</si>
  <si>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</si>
  <si>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</si>
  <si>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</si>
  <si>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</si>
  <si>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</si>
  <si>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</si>
  <si>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</si>
  <si>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</si>
  <si>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</si>
  <si>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</si>
  <si>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</si>
  <si>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</si>
  <si>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</si>
  <si>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</si>
  <si>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</si>
  <si>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</si>
  <si>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</si>
  <si>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</si>
  <si>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</si>
  <si>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</si>
  <si>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</si>
  <si>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</si>
  <si>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</si>
  <si>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</si>
  <si>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</si>
  <si>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</si>
  <si>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</si>
  <si>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</si>
  <si>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</si>
  <si>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</si>
  <si>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</si>
  <si>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</si>
  <si>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</si>
  <si>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</si>
  <si>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</si>
  <si>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</si>
  <si>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</si>
  <si>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</si>
  <si>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</si>
  <si>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</si>
  <si>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</si>
  <si>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</si>
  <si>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</si>
  <si>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</si>
  <si>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</si>
  <si>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</si>
  <si>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</si>
  <si>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</si>
  <si>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</si>
  <si>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</si>
  <si>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</si>
  <si>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</si>
  <si>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</si>
  <si>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</si>
  <si>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</si>
  <si>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</si>
  <si>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</si>
  <si>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</si>
  <si>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</si>
  <si>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</si>
  <si>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</si>
  <si>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</si>
  <si>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</si>
  <si>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</si>
  <si>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</si>
  <si>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</si>
  <si>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</si>
  <si>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</si>
  <si>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</si>
  <si>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</si>
  <si>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</si>
  <si>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</si>
  <si>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</si>
  <si>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</si>
  <si>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</si>
  <si>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</si>
  <si>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</si>
  <si>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</si>
  <si>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</si>
  <si>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</si>
  <si>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</si>
  <si>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</si>
  <si>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</si>
  <si>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</si>
  <si>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</si>
  <si>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</si>
  <si>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</si>
  <si>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</si>
  <si>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</si>
  <si>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</si>
  <si>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</si>
  <si>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</si>
  <si>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</si>
  <si>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</si>
  <si>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</si>
  <si>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</si>
  <si>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</si>
  <si>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</si>
  <si>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</si>
  <si>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</si>
  <si>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</si>
  <si>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</si>
  <si>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</si>
  <si>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</si>
  <si>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</si>
  <si>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</si>
  <si>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</si>
  <si>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</si>
  <si>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</si>
  <si>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</si>
  <si>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</si>
  <si>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</si>
  <si>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</si>
  <si>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</si>
  <si>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</si>
  <si>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</si>
  <si>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</si>
  <si>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</si>
  <si>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</si>
  <si>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</si>
  <si>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</si>
  <si>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</si>
  <si>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</si>
  <si>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</si>
  <si>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</si>
  <si>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</si>
  <si>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</si>
  <si>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</si>
  <si>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</si>
  <si>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</si>
  <si>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</si>
  <si>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</si>
  <si>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</si>
  <si>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</si>
  <si>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</si>
  <si>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</si>
  <si>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</si>
  <si>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</si>
  <si>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</si>
  <si>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</si>
  <si>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</si>
  <si>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</si>
  <si>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</si>
  <si>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</si>
  <si>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</si>
  <si>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</si>
  <si>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</si>
  <si>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</si>
  <si>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</si>
  <si>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</si>
  <si>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</si>
  <si>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</si>
  <si>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</si>
  <si>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</si>
  <si>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</si>
  <si>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</si>
  <si>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</si>
  <si>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</si>
  <si>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</si>
  <si>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</si>
  <si>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</si>
  <si>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</si>
  <si>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</si>
  <si>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</si>
  <si>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</si>
  <si>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</si>
  <si>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</si>
  <si>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</si>
  <si>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</si>
  <si>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</si>
  <si>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</si>
  <si>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</si>
  <si>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</si>
  <si>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</si>
  <si>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</si>
  <si>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</si>
  <si>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</si>
  <si>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</si>
  <si>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</si>
  <si>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</si>
  <si>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</si>
  <si>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</si>
  <si>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</si>
  <si>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</si>
  <si>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</si>
  <si>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</si>
  <si>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</si>
  <si>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</si>
  <si>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</si>
  <si>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</si>
  <si>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</si>
  <si>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</si>
  <si>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</si>
  <si>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</si>
  <si>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</si>
  <si>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</si>
  <si>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</si>
  <si>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</si>
  <si>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</si>
  <si>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</si>
  <si>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</si>
  <si>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</si>
  <si>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</si>
  <si>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</si>
  <si>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</si>
  <si>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</si>
  <si>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</si>
  <si>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</si>
  <si>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</si>
  <si>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</si>
  <si>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</si>
  <si>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</si>
  <si>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</si>
  <si>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</si>
  <si>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</si>
  <si>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</si>
  <si>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</si>
  <si>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</si>
  <si>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</si>
  <si>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</si>
  <si>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</si>
  <si>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</si>
  <si>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</si>
  <si>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</si>
  <si>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</si>
  <si>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</si>
  <si>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</si>
  <si>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</si>
  <si>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</si>
  <si>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</si>
  <si>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</si>
  <si>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</si>
  <si>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</si>
  <si>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</si>
  <si>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</si>
  <si>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</si>
  <si>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</si>
  <si>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</si>
  <si>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</si>
  <si>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</si>
  <si>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</si>
  <si>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</si>
  <si>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</si>
  <si>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</si>
  <si>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</si>
  <si>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</si>
  <si>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</si>
  <si>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</si>
  <si>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</si>
  <si>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</si>
  <si>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</si>
  <si>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</si>
  <si>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</si>
  <si>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</si>
  <si>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</si>
  <si>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</si>
  <si>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</si>
  <si>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</si>
  <si>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</si>
  <si>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</si>
  <si>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</si>
  <si>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</si>
  <si>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</si>
  <si>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</si>
  <si>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</si>
  <si>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</si>
  <si>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</si>
  <si>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</si>
  <si>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</si>
  <si>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</si>
  <si>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</si>
  <si>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</si>
  <si>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</si>
  <si>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</si>
  <si>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</si>
  <si>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</si>
  <si>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</si>
  <si>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</si>
  <si>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</si>
  <si>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</si>
  <si>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</si>
  <si>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</si>
  <si>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</si>
  <si>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</si>
  <si>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</si>
  <si>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</si>
  <si>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</si>
  <si>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</si>
  <si>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</si>
  <si>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</si>
  <si>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</si>
  <si>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</si>
  <si>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</si>
  <si>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</si>
  <si>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</si>
  <si>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</si>
  <si>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</si>
  <si>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</si>
  <si>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</si>
  <si>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</si>
  <si>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</si>
  <si>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</si>
  <si>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</si>
  <si>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</si>
  <si>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</si>
  <si>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</si>
  <si>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</si>
  <si>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</si>
  <si>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</si>
  <si>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</si>
  <si>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</si>
  <si>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</si>
  <si>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</si>
  <si>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</si>
  <si>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</si>
  <si>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</si>
  <si>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</si>
  <si>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</si>
  <si>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</si>
  <si>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</si>
  <si>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</si>
  <si>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</si>
  <si>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</si>
  <si>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</si>
  <si>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</si>
  <si>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</si>
  <si>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</si>
  <si>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</si>
  <si>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</si>
  <si>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</si>
  <si>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</si>
  <si>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</si>
  <si>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</si>
  <si>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</si>
  <si>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</si>
  <si>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</si>
  <si>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</si>
  <si>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</si>
  <si>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</si>
  <si>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</si>
  <si>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</si>
  <si>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</si>
  <si>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</si>
  <si>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</si>
  <si>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</si>
  <si>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</si>
  <si>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</si>
  <si>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</si>
  <si>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</si>
  <si>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</si>
  <si>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</si>
  <si>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</si>
  <si>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</si>
  <si>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</si>
  <si>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</si>
  <si>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</si>
  <si>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</si>
  <si>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</si>
  <si>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</si>
  <si>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</si>
  <si>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</si>
  <si>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</si>
  <si>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</si>
  <si>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</si>
  <si>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</si>
  <si>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</si>
  <si>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</si>
  <si>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</si>
  <si>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</si>
  <si>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</si>
  <si>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</si>
  <si>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</si>
  <si>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</si>
  <si>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</si>
  <si>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</si>
  <si>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</si>
  <si>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</si>
  <si>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</si>
  <si>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</si>
  <si>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</si>
  <si>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</si>
  <si>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</si>
  <si>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</si>
  <si>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</si>
  <si>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</si>
  <si>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</si>
  <si>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</si>
  <si>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</si>
  <si>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</si>
  <si>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</si>
  <si>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</si>
  <si>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</si>
  <si>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</si>
  <si>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</si>
  <si>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</si>
  <si>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</si>
  <si>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</si>
  <si>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</si>
  <si>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</si>
  <si>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</si>
  <si>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</si>
  <si>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</si>
  <si>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</si>
  <si>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</si>
  <si>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</si>
  <si>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</si>
  <si>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</si>
  <si>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</si>
  <si>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</si>
  <si>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</si>
  <si>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</si>
  <si>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</si>
  <si>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</si>
  <si>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</si>
  <si>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</si>
  <si>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</si>
  <si>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</si>
  <si>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</si>
  <si>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</si>
  <si>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</si>
  <si>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</si>
  <si>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</si>
  <si>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</si>
  <si>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</si>
  <si>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</si>
  <si>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</si>
  <si>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</si>
  <si>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</si>
  <si>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</si>
  <si>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</si>
  <si>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</si>
  <si>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</si>
  <si>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</si>
  <si>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</si>
  <si>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</si>
  <si>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</si>
  <si>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</si>
  <si>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</si>
  <si>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</si>
  <si>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</si>
  <si>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</si>
  <si>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</si>
  <si>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</si>
  <si>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</si>
  <si>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</si>
  <si>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</si>
  <si>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</si>
  <si>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</si>
  <si>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</si>
  <si>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</si>
  <si>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</si>
  <si>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</si>
  <si>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</si>
  <si>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</si>
  <si>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</si>
  <si>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</si>
  <si>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</si>
  <si>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</si>
  <si>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</si>
  <si>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</si>
  <si>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</si>
  <si>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</si>
  <si>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</si>
  <si>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</si>
  <si>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</si>
  <si>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</si>
  <si>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</si>
  <si>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</si>
  <si>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</si>
  <si>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</si>
  <si>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</si>
  <si>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</si>
  <si>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</si>
  <si>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</si>
  <si>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</si>
  <si>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</si>
  <si>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</si>
  <si>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</si>
  <si>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</si>
  <si>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</si>
  <si>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</si>
  <si>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</si>
  <si>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</si>
  <si>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</si>
  <si>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</si>
  <si>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</si>
  <si>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</si>
  <si>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</si>
  <si>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</si>
  <si>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</si>
  <si>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</si>
  <si>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</si>
  <si>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</si>
  <si>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</si>
  <si>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</si>
  <si>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</si>
  <si>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</si>
  <si>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</si>
  <si>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</si>
  <si>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</si>
  <si>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</si>
  <si>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</si>
  <si>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</si>
  <si>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</si>
  <si>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</si>
  <si>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</si>
  <si>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</si>
  <si>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</si>
  <si>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</si>
  <si>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</si>
  <si>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</si>
  <si>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</si>
  <si>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</si>
  <si>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</si>
  <si>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</si>
  <si>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</si>
  <si>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</si>
  <si>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</si>
  <si>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</si>
  <si>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</si>
  <si>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</si>
  <si>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</si>
  <si>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</si>
  <si>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</si>
  <si>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</si>
  <si>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</si>
  <si>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</si>
  <si>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</si>
  <si>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</si>
  <si>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</si>
  <si>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</si>
  <si>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</si>
  <si>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</si>
  <si>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</si>
  <si>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</si>
  <si>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</si>
  <si>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</si>
  <si>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</si>
  <si>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</si>
  <si>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</si>
  <si>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</si>
  <si>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</si>
  <si>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</si>
  <si>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</si>
  <si>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</si>
  <si>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</si>
  <si>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</si>
  <si>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</si>
  <si>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</si>
  <si>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</si>
  <si>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</si>
  <si>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</si>
  <si>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</si>
  <si>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</si>
  <si>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</si>
  <si>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</si>
  <si>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</si>
  <si>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</si>
  <si>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</si>
  <si>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</si>
  <si>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</si>
  <si>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</si>
  <si>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</si>
  <si>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</si>
  <si>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</si>
  <si>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</si>
  <si>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</si>
  <si>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</si>
  <si>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</si>
  <si>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</si>
  <si>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</si>
  <si>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</si>
  <si>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</si>
  <si>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</si>
  <si>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</si>
  <si>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</si>
  <si>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</si>
  <si>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</si>
  <si>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</si>
  <si>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</si>
  <si>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</si>
  <si>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</si>
  <si>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</si>
  <si>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</si>
  <si>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</si>
  <si>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</si>
  <si>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</si>
  <si>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</si>
  <si>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</si>
  <si>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</si>
  <si>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</si>
  <si>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</si>
  <si>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</si>
  <si>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</si>
  <si>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</si>
  <si>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</si>
  <si>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</si>
  <si>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</si>
  <si>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</si>
  <si>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</si>
  <si>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</si>
  <si>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</si>
  <si>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</si>
  <si>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</si>
  <si>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</si>
  <si>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</si>
  <si>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</si>
  <si>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</si>
  <si>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</si>
  <si>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</si>
  <si>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</si>
  <si>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</si>
  <si>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</si>
  <si>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</si>
  <si>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</si>
  <si>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</si>
  <si>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</si>
  <si>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</si>
  <si>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</si>
  <si>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</si>
  <si>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</si>
  <si>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</si>
  <si>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</si>
  <si>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</si>
  <si>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</si>
  <si>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</si>
  <si>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</si>
  <si>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</si>
  <si>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</si>
  <si>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</si>
  <si>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</si>
  <si>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</si>
  <si>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</si>
  <si>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</si>
  <si>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</si>
  <si>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</si>
  <si>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</si>
  <si>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</si>
  <si>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</si>
  <si>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</si>
  <si>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</si>
  <si>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</si>
  <si>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</si>
  <si>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</si>
  <si>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</si>
  <si>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</si>
  <si>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</si>
  <si>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</si>
  <si>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</si>
  <si>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</si>
  <si>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</si>
  <si>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</si>
  <si>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</si>
  <si>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</si>
  <si>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</si>
  <si>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</si>
  <si>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</si>
  <si>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</si>
  <si>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</si>
  <si>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</si>
  <si>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</si>
  <si>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</si>
  <si>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</si>
  <si>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</si>
  <si>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</si>
  <si>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</si>
  <si>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</si>
  <si>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</si>
  <si>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</si>
  <si>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</si>
  <si>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</si>
  <si>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</si>
  <si>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</si>
  <si>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</si>
  <si>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</si>
  <si>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</si>
  <si>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</si>
  <si>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</si>
  <si>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</si>
  <si>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</si>
  <si>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</si>
  <si>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</si>
  <si>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</si>
  <si>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</si>
  <si>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</si>
  <si>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</si>
  <si>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</si>
  <si>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</si>
  <si>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</si>
  <si>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</si>
  <si>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</si>
  <si>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</si>
  <si>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</si>
  <si>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</si>
  <si>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</si>
  <si>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</si>
  <si>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</si>
  <si>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</si>
  <si>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</si>
  <si>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</si>
  <si>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</si>
  <si>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</si>
  <si>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</si>
  <si>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</si>
  <si>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</si>
  <si>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</si>
  <si>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</si>
  <si>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</si>
  <si>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</si>
  <si>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</si>
  <si>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</si>
  <si>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</si>
  <si>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</si>
  <si>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</si>
  <si>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</si>
  <si>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</si>
  <si>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</si>
  <si>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</si>
  <si>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</si>
  <si>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</si>
  <si>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</si>
  <si>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</si>
  <si>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</si>
  <si>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</si>
  <si>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</si>
  <si>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</si>
  <si>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</si>
  <si>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</si>
  <si>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</si>
  <si>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</si>
  <si>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</si>
  <si>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</si>
  <si>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</si>
  <si>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</si>
  <si>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</si>
  <si>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</si>
  <si>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</si>
  <si>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</si>
  <si>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</si>
  <si>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</si>
  <si>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</si>
  <si>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</si>
  <si>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</si>
  <si>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</si>
  <si>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</si>
  <si>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</si>
  <si>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</si>
  <si>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</si>
  <si>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</si>
  <si>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</si>
  <si>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</si>
  <si>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</si>
  <si>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</si>
  <si>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</si>
  <si>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</si>
  <si>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</si>
  <si>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</si>
  <si>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</si>
  <si>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</si>
  <si>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</si>
  <si>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</si>
  <si>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</si>
  <si>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</si>
  <si>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</si>
  <si>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</si>
  <si>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</si>
  <si>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</si>
  <si>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</si>
  <si>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</si>
  <si>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</si>
  <si>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</si>
  <si>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</si>
  <si>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</si>
  <si>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</si>
  <si>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</si>
  <si>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</si>
  <si>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</si>
  <si>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</si>
  <si>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</si>
  <si>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</si>
  <si>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</si>
  <si>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</si>
  <si>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</si>
  <si>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</si>
  <si>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</si>
  <si>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</si>
  <si>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</si>
  <si>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</si>
  <si>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</si>
  <si>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</si>
  <si>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</si>
  <si>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</si>
  <si>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</si>
  <si>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</si>
  <si>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</si>
  <si>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</si>
  <si>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</si>
  <si>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</si>
  <si>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</si>
  <si>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</si>
  <si>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</si>
  <si>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</si>
  <si>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</si>
  <si>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</si>
  <si>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</si>
  <si>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</si>
  <si>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</si>
  <si>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</si>
  <si>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</si>
  <si>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</si>
  <si>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</si>
  <si>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</si>
  <si>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</si>
  <si>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</si>
  <si>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</si>
  <si>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</si>
  <si>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</si>
  <si>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</si>
  <si>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</si>
  <si>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</si>
  <si>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</si>
  <si>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</si>
  <si>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</si>
  <si>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</si>
  <si>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</si>
  <si>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</si>
  <si>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</si>
  <si>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</si>
  <si>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</si>
  <si>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</si>
  <si>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</si>
  <si>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</si>
  <si>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</si>
  <si>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</si>
  <si>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</si>
  <si>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</si>
  <si>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</si>
  <si>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</si>
  <si>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</si>
  <si>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</si>
  <si>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</si>
  <si>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</si>
  <si>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</si>
  <si>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</si>
  <si>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</si>
  <si>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</si>
  <si>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</si>
  <si>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</si>
  <si>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</si>
  <si>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</si>
  <si>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</si>
  <si>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</si>
  <si>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</si>
  <si>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</si>
  <si>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</si>
  <si>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</si>
  <si>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</si>
  <si>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</si>
  <si>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</si>
  <si>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</si>
  <si>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</si>
  <si>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</si>
  <si>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</si>
  <si>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</si>
  <si>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</si>
  <si>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</si>
  <si>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</si>
  <si>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</si>
  <si>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</si>
  <si>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</si>
  <si>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</si>
  <si>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</si>
  <si>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</si>
  <si>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</si>
  <si>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</si>
  <si>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</si>
  <si>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</si>
  <si>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</si>
  <si>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</si>
  <si>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</si>
  <si>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</si>
  <si>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</si>
  <si>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</si>
  <si>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</si>
  <si>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</si>
  <si>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</si>
  <si>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</si>
  <si>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</si>
  <si>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</si>
  <si>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</si>
  <si>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</si>
  <si>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</si>
  <si>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</si>
  <si>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</si>
  <si>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</si>
  <si>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</si>
  <si>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</si>
  <si>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</si>
  <si>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</si>
  <si>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</si>
  <si>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</si>
  <si>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</si>
  <si>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</si>
  <si>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</si>
  <si>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</si>
  <si>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</si>
  <si>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</si>
  <si>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</si>
  <si>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</si>
  <si>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</si>
  <si>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</si>
  <si>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</si>
  <si>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</si>
  <si>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</si>
  <si>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</si>
  <si>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</si>
  <si>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</si>
  <si>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</si>
  <si>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</si>
  <si>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</si>
  <si>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</si>
  <si>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</si>
  <si>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</si>
  <si>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</si>
  <si>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</si>
  <si>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</si>
  <si>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</si>
  <si>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</si>
  <si>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</si>
  <si>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</si>
  <si>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</si>
  <si>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</si>
  <si>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</si>
  <si>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</si>
  <si>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</si>
  <si>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</si>
  <si>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</si>
  <si>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</si>
  <si>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</si>
  <si>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</si>
  <si>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</si>
  <si>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</si>
  <si>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</si>
  <si>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</si>
  <si>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</si>
  <si>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</si>
  <si>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</si>
  <si>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</si>
  <si>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</si>
  <si>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</si>
  <si>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</si>
  <si>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</si>
  <si>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</si>
  <si>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</si>
  <si>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</si>
  <si>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</si>
  <si>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</si>
  <si>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</si>
  <si>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</si>
  <si>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</si>
  <si>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</si>
  <si>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</si>
  <si>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</si>
  <si>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</si>
  <si>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</si>
  <si>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</si>
  <si>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</si>
  <si>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</si>
  <si>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</si>
  <si>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</si>
  <si>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</si>
  <si>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</si>
  <si>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</si>
  <si>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</si>
  <si>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</si>
  <si>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</si>
  <si>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</si>
  <si>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</si>
  <si>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</si>
  <si>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</si>
  <si>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</si>
  <si>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</si>
  <si>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</si>
  <si>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</si>
  <si>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</si>
  <si>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</si>
  <si>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</si>
  <si>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</si>
  <si>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</si>
  <si>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</si>
  <si>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</si>
  <si>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</si>
  <si>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</si>
  <si>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</si>
  <si>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</si>
  <si>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</si>
  <si>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</si>
  <si>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</si>
  <si>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</si>
  <si>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</si>
  <si>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</si>
  <si>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</si>
  <si>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</si>
  <si>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</si>
  <si>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</si>
  <si>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</si>
  <si>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</si>
  <si>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</si>
  <si>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</si>
  <si>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</si>
  <si>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</si>
  <si>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</si>
  <si>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</si>
  <si>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</si>
  <si>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</si>
  <si>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</si>
  <si>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</si>
  <si>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</si>
  <si>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</si>
  <si>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</si>
  <si>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</si>
  <si>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</si>
  <si>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</si>
  <si>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</si>
  <si>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</si>
  <si>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</si>
  <si>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</si>
  <si>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</si>
  <si>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</si>
  <si>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</si>
  <si>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</si>
  <si>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</si>
  <si>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</si>
  <si>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</si>
  <si>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</si>
  <si>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</si>
  <si>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</si>
  <si>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</si>
  <si>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</si>
  <si>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</si>
  <si>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</si>
  <si>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</si>
  <si>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</si>
  <si>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</si>
  <si>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</si>
  <si>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</si>
  <si>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</si>
  <si>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</si>
  <si>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</si>
  <si>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</si>
  <si>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</si>
  <si>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</si>
  <si>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</si>
  <si>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</si>
  <si>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</si>
  <si>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</si>
  <si>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</si>
  <si>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</si>
  <si>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</si>
  <si>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</si>
  <si>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</si>
  <si>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</si>
  <si>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</si>
  <si>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</si>
  <si>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</si>
  <si>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</si>
  <si>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</si>
  <si>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</si>
  <si>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</si>
  <si>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</si>
  <si>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</si>
  <si>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</si>
  <si>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</si>
  <si>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</si>
  <si>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</si>
  <si>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</si>
  <si>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</si>
  <si>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</si>
  <si>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</si>
  <si>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</si>
  <si>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</si>
  <si>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</si>
  <si>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</si>
  <si>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</si>
  <si>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</si>
  <si>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</si>
  <si>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</si>
  <si>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</si>
  <si>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</si>
  <si>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</si>
  <si>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</si>
  <si>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</si>
  <si>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</si>
  <si>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</si>
  <si>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</si>
  <si>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</si>
  <si>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</si>
  <si>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</si>
  <si>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</si>
  <si>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</si>
  <si>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</si>
  <si>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</si>
  <si>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</si>
  <si>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</si>
  <si>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</si>
  <si>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</si>
  <si>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</si>
  <si>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</si>
  <si>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</si>
  <si>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</si>
  <si>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</si>
  <si>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</si>
  <si>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</si>
  <si>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</si>
  <si>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</si>
  <si>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</si>
  <si>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</si>
  <si>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</si>
  <si>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</si>
  <si>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</si>
  <si>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</si>
  <si>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</si>
  <si>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</si>
  <si>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</si>
  <si>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</si>
  <si>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</si>
  <si>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</si>
  <si>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</si>
  <si>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</si>
  <si>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</si>
  <si>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</si>
  <si>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</si>
  <si>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</si>
  <si>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</si>
  <si>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</si>
  <si>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</si>
  <si>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</si>
  <si>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</si>
  <si>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</si>
  <si>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</si>
  <si>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</si>
  <si>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</si>
  <si>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</si>
  <si>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</si>
  <si>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</si>
  <si>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</si>
  <si>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</si>
  <si>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</si>
  <si>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</si>
  <si>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</si>
  <si>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</si>
  <si>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</si>
  <si>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</si>
  <si>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</si>
  <si>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</si>
  <si>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</si>
  <si>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</si>
  <si>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</si>
  <si>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</si>
  <si>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</si>
  <si>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</si>
  <si>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</si>
  <si>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</si>
  <si>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</si>
  <si>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</si>
  <si>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</si>
  <si>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</si>
  <si>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</si>
  <si>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</si>
  <si>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</si>
  <si>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</si>
  <si>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</si>
  <si>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</si>
  <si>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</si>
  <si>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</si>
  <si>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</si>
  <si>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</si>
  <si>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</si>
  <si>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</si>
  <si>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</si>
  <si>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</si>
  <si>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</si>
  <si>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</si>
  <si>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</si>
  <si>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</si>
  <si>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</si>
  <si>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</si>
  <si>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</si>
  <si>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</si>
  <si>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</si>
  <si>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</si>
  <si>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</si>
  <si>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</si>
  <si>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</si>
  <si>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</si>
  <si>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</si>
  <si>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</si>
  <si>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</si>
  <si>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</si>
  <si>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</si>
  <si>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</si>
  <si>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</si>
  <si>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</si>
  <si>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</si>
  <si>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</si>
  <si>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</si>
  <si>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</si>
  <si>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</si>
  <si>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</si>
  <si>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</si>
  <si>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</si>
  <si>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</si>
  <si>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</si>
  <si>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</si>
  <si>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</si>
  <si>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</si>
  <si>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</si>
  <si>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</si>
  <si>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</si>
  <si>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</si>
  <si>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</si>
  <si>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</si>
  <si>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</si>
  <si>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</si>
  <si>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</si>
  <si>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</si>
  <si>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</si>
  <si>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</si>
  <si>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</si>
  <si>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</si>
  <si>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</si>
  <si>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</si>
  <si>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</si>
  <si>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</si>
  <si>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</si>
  <si>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</si>
  <si>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</si>
  <si>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</si>
  <si>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</si>
  <si>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</si>
  <si>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</si>
  <si>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</si>
  <si>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</si>
  <si>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</si>
  <si>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</si>
  <si>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</si>
  <si>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</si>
  <si>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</si>
  <si>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</si>
  <si>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</si>
  <si>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</si>
  <si>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</si>
  <si>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</si>
  <si>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</si>
  <si>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</si>
  <si>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</si>
  <si>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</si>
  <si>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</si>
  <si>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</si>
  <si>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</si>
  <si>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</si>
  <si>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</si>
  <si>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</si>
  <si>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</si>
  <si>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</si>
  <si>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</si>
  <si>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</si>
  <si>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</si>
  <si>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</si>
  <si>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</si>
  <si>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</si>
  <si>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</si>
  <si>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</si>
  <si>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</si>
  <si>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</si>
  <si>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</si>
  <si>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</si>
  <si>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</si>
  <si>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</si>
  <si>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</si>
  <si>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</si>
  <si>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</si>
  <si>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</si>
  <si>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</si>
  <si>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</si>
  <si>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</si>
  <si>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</si>
  <si>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</si>
  <si>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</si>
  <si>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</si>
  <si>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</si>
  <si>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</si>
  <si>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</si>
  <si>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</si>
  <si>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</si>
  <si>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</si>
  <si>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</si>
  <si>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</si>
  <si>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</si>
  <si>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</si>
  <si>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</si>
  <si>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</si>
  <si>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</si>
  <si>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</si>
  <si>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</si>
  <si>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</si>
  <si>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</si>
  <si>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</si>
  <si>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</si>
  <si>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</si>
  <si>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</si>
  <si>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</si>
  <si>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</si>
  <si>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</si>
  <si>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</si>
  <si>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</si>
  <si>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</si>
  <si>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</si>
  <si>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</si>
  <si>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</si>
  <si>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</si>
  <si>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</si>
  <si>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</si>
  <si>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</si>
  <si>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</si>
  <si>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</si>
  <si>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</si>
  <si>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</si>
  <si>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</si>
  <si>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</si>
  <si>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</si>
  <si>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</si>
  <si>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</si>
  <si>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</si>
  <si>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</si>
  <si>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</si>
  <si>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</si>
  <si>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</si>
  <si>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</si>
  <si>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</si>
  <si>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</si>
  <si>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</si>
  <si>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</si>
  <si>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</si>
  <si>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</si>
  <si>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</si>
  <si>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</si>
  <si>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</si>
  <si>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</si>
  <si>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</si>
  <si>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</si>
  <si>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</si>
  <si>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</si>
  <si>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</si>
  <si>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</si>
  <si>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</si>
  <si>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</si>
  <si>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</si>
  <si>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</si>
  <si>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</si>
  <si>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</si>
  <si>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</si>
  <si>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</si>
  <si>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</si>
  <si>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</si>
  <si>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</si>
  <si>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</si>
  <si>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</si>
  <si>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</si>
  <si>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</si>
  <si>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</si>
  <si>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</si>
  <si>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</si>
  <si>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</si>
  <si>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</si>
  <si>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</si>
  <si>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</si>
  <si>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</si>
  <si>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</si>
  <si>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</si>
  <si>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</si>
  <si>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</si>
  <si>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</si>
  <si>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</si>
  <si>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</si>
  <si>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</si>
  <si>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</si>
  <si>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</si>
  <si>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</si>
  <si>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</si>
  <si>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</si>
  <si>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</si>
  <si>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</si>
  <si>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</si>
  <si>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</si>
  <si>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</si>
  <si>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</si>
  <si>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</si>
  <si>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</si>
  <si>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</si>
  <si>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</si>
  <si>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</si>
  <si>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</si>
  <si>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</si>
  <si>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</si>
  <si>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</si>
  <si>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</si>
  <si>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</si>
  <si>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</si>
  <si>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</si>
  <si>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</si>
  <si>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</si>
  <si>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</si>
  <si>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</si>
  <si>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</si>
  <si>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</si>
  <si>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</si>
  <si>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</si>
  <si>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</si>
  <si>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</si>
  <si>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</si>
  <si>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</si>
  <si>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</si>
  <si>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</si>
  <si>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</si>
  <si>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</si>
  <si>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</si>
  <si>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</si>
  <si>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</si>
  <si>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</si>
  <si>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</si>
  <si>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</si>
  <si>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</si>
  <si>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</si>
  <si>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</si>
  <si>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</si>
  <si>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</si>
  <si>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</si>
  <si>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</si>
  <si>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</si>
  <si>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</si>
  <si>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</si>
  <si>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</si>
  <si>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</si>
  <si>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</si>
  <si>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</si>
  <si>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</si>
  <si>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</si>
  <si>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</si>
  <si>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</si>
  <si>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</si>
  <si>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</si>
  <si>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</si>
  <si>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</si>
  <si>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</si>
  <si>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</si>
  <si>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</si>
  <si>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</si>
  <si>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</si>
  <si>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</si>
  <si>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</si>
  <si>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</si>
  <si>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</si>
  <si>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</si>
  <si>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</si>
  <si>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</si>
  <si>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</si>
  <si>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</si>
  <si>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</si>
  <si>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</si>
  <si>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</si>
  <si>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</si>
  <si>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</si>
  <si>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</si>
  <si>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</si>
  <si>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</si>
  <si>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</si>
  <si>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</si>
  <si>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</si>
  <si>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</si>
  <si>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</si>
  <si>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</si>
  <si>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</si>
  <si>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</si>
  <si>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</si>
  <si>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</si>
  <si>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</si>
  <si>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</si>
  <si>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</si>
  <si>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</si>
  <si>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</si>
  <si>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</si>
  <si>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</si>
  <si>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</si>
  <si>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</si>
  <si>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</si>
  <si>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</si>
  <si>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</si>
  <si>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</si>
  <si>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</si>
  <si>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</si>
  <si>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</si>
  <si>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</si>
  <si>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</si>
  <si>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</si>
  <si>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</si>
  <si>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</si>
  <si>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</si>
  <si>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</si>
  <si>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</si>
  <si>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</si>
  <si>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</si>
  <si>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</si>
  <si>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</si>
  <si>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</si>
  <si>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</si>
  <si>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</si>
  <si>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</si>
  <si>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</si>
  <si>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</si>
  <si>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</si>
  <si>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</si>
  <si>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</si>
  <si>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</si>
  <si>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</si>
  <si>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</si>
  <si>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</si>
  <si>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</si>
  <si>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</si>
  <si>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</si>
  <si>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</si>
  <si>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</si>
  <si>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</si>
  <si>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</si>
  <si>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</si>
  <si>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</si>
  <si>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</si>
  <si>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</si>
  <si>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</si>
  <si>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</si>
  <si>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</si>
  <si>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</si>
  <si>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</si>
  <si>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</si>
  <si>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</si>
  <si>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</si>
  <si>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</si>
  <si>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</si>
  <si>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</si>
  <si>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</si>
  <si>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</si>
  <si>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</si>
  <si>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</si>
  <si>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</si>
  <si>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</si>
  <si>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</si>
  <si>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</si>
  <si>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</si>
  <si>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</si>
  <si>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</si>
  <si>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</si>
  <si>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</si>
  <si>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</si>
  <si>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</si>
  <si>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</si>
  <si>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</si>
  <si>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</si>
  <si>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</si>
  <si>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</si>
  <si>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</si>
  <si>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</si>
  <si>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</si>
  <si>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</si>
  <si>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</si>
  <si>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</si>
  <si>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</si>
  <si>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</si>
  <si>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</si>
  <si>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</si>
  <si>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</si>
  <si>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</si>
  <si>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</si>
  <si>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</si>
  <si>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</si>
  <si>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</si>
  <si>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</si>
  <si>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</si>
  <si>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</si>
  <si>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</si>
  <si>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</si>
  <si>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</si>
  <si>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</si>
  <si>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</si>
  <si>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</si>
  <si>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</si>
  <si>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</si>
  <si>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</si>
  <si>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</si>
  <si>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</si>
  <si>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</si>
  <si>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</si>
  <si>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</si>
  <si>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</si>
  <si>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</si>
  <si>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</si>
  <si>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</si>
  <si>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</si>
  <si>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</si>
  <si>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</si>
  <si>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</si>
  <si>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</si>
  <si>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</si>
  <si>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</si>
  <si>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</si>
  <si>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</si>
  <si>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</si>
  <si>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</si>
  <si>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</si>
  <si>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</si>
  <si>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</si>
  <si>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</si>
  <si>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</si>
  <si>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</si>
  <si>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</si>
  <si>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</si>
  <si>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</si>
  <si>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</si>
  <si>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</si>
  <si>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</si>
  <si>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</si>
  <si>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</si>
  <si>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</si>
  <si>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</si>
  <si>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</si>
  <si>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</si>
  <si>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</si>
  <si>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</si>
  <si>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</si>
  <si>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</si>
  <si>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</si>
  <si>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</si>
  <si>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</si>
  <si>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</si>
  <si>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</si>
  <si>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</si>
  <si>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</si>
  <si>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</si>
  <si>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</si>
  <si>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</si>
  <si>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</si>
  <si>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</si>
  <si>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</si>
  <si>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</si>
  <si>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</si>
  <si>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</si>
  <si>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</si>
  <si>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</si>
  <si>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</si>
  <si>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</si>
  <si>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</si>
  <si>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</si>
  <si>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</si>
  <si>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</si>
  <si>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</si>
  <si>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</si>
  <si>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</si>
  <si>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</si>
  <si>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</si>
  <si>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</si>
  <si>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</si>
  <si>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</si>
  <si>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</si>
  <si>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</si>
  <si>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</si>
  <si>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</si>
  <si>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</si>
  <si>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</si>
  <si>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</si>
  <si>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</si>
  <si>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</si>
  <si>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</si>
  <si>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</si>
  <si>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</si>
  <si>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</si>
  <si>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</si>
  <si>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</si>
  <si>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</si>
  <si>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</si>
  <si>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</si>
  <si>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</si>
  <si>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</si>
  <si>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</si>
  <si>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</si>
  <si>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</si>
  <si>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</si>
  <si>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</si>
  <si>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</si>
  <si>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</si>
  <si>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</si>
  <si>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</si>
  <si>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</si>
  <si>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</si>
  <si>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</si>
  <si>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</si>
  <si>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</si>
  <si>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</si>
  <si>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</si>
  <si>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</si>
  <si>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</si>
  <si>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</si>
  <si>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</si>
  <si>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</si>
  <si>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</si>
  <si>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</si>
  <si>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</si>
  <si>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</si>
  <si>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</si>
  <si>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</si>
  <si>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</si>
  <si>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</si>
  <si>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</si>
  <si>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</si>
  <si>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</si>
  <si>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</si>
  <si>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</si>
  <si>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</si>
  <si>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</si>
  <si>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</si>
  <si>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</si>
  <si>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</si>
  <si>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</si>
  <si>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</si>
  <si>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</si>
  <si>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</si>
  <si>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</si>
  <si>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</si>
  <si>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</si>
  <si>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</si>
  <si>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</si>
  <si>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</si>
  <si>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</si>
  <si>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</si>
  <si>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</si>
  <si>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</si>
  <si>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</si>
  <si>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</si>
  <si>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</si>
  <si>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</si>
  <si>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</si>
  <si>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</si>
  <si>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</si>
  <si>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</si>
  <si>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</si>
  <si>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</si>
  <si>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</si>
  <si>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</si>
  <si>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</si>
  <si>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</si>
  <si>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</si>
  <si>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</si>
  <si>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</si>
  <si>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</si>
  <si>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</si>
  <si>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</si>
  <si>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</si>
  <si>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</si>
  <si>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</si>
  <si>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</si>
  <si>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</si>
  <si>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</si>
  <si>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</si>
  <si>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</si>
  <si>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</si>
  <si>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</si>
  <si>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</si>
  <si>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</si>
  <si>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</si>
  <si>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</si>
  <si>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</si>
  <si>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</si>
  <si>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</si>
  <si>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</si>
  <si>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</si>
  <si>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</si>
  <si>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</si>
  <si>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</si>
  <si>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</si>
  <si>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</si>
  <si>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</si>
  <si>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</si>
  <si>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</si>
  <si>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</si>
  <si>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</si>
  <si>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</si>
  <si>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</si>
  <si>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</si>
  <si>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</si>
  <si>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</si>
  <si>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</si>
  <si>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</si>
  <si>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</si>
  <si>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</si>
  <si>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</si>
  <si>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</si>
  <si>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</si>
  <si>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</si>
  <si>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</si>
  <si>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</si>
  <si>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</si>
  <si>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</si>
  <si>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</si>
  <si>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</si>
  <si>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</si>
  <si>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</si>
  <si>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</si>
  <si>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</si>
  <si>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</si>
  <si>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</si>
  <si>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</si>
  <si>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</si>
  <si>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</si>
  <si>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</si>
  <si>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</si>
  <si>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</si>
  <si>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</si>
  <si>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</si>
  <si>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</si>
  <si>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</si>
  <si>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</si>
  <si>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</si>
  <si>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</si>
  <si>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</si>
  <si>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</si>
  <si>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</si>
  <si>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</si>
  <si>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</si>
  <si>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</si>
  <si>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</si>
  <si>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</si>
  <si>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</si>
  <si>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</si>
  <si>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</si>
  <si>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</si>
  <si>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</si>
  <si>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</si>
  <si>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</si>
  <si>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</si>
  <si>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</si>
  <si>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</si>
  <si>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</si>
  <si>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</si>
  <si>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</si>
  <si>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</si>
  <si>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</si>
  <si>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</si>
  <si>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</si>
  <si>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</si>
  <si>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</si>
  <si>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</si>
  <si>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</si>
  <si>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</si>
  <si>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</si>
  <si>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</si>
  <si>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</si>
  <si>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</si>
  <si>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</si>
  <si>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</si>
  <si>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</si>
  <si>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</si>
  <si>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</si>
  <si>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</si>
  <si>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</si>
  <si>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</si>
  <si>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</si>
  <si>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</si>
  <si>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</si>
  <si>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</si>
  <si>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</si>
  <si>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</si>
  <si>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</si>
  <si>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</si>
  <si>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</si>
  <si>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</si>
  <si>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</si>
  <si>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</si>
  <si>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</si>
  <si>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</si>
  <si>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</si>
  <si>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</si>
  <si>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</si>
  <si>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</si>
  <si>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</si>
  <si>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</si>
  <si>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</si>
  <si>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</si>
  <si>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</si>
  <si>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</si>
  <si>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</si>
  <si>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</si>
  <si>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</si>
  <si>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</si>
  <si>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</si>
  <si>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</si>
  <si>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</si>
  <si>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</si>
  <si>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</si>
  <si>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</si>
  <si>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</si>
  <si>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</si>
  <si>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</si>
  <si>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</si>
  <si>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</si>
  <si>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</si>
  <si>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</si>
  <si>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</si>
  <si>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</si>
  <si>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</si>
  <si>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</si>
  <si>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</si>
  <si>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</si>
  <si>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</si>
  <si>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</si>
  <si>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</si>
  <si>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</si>
  <si>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</si>
  <si>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</si>
  <si>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</si>
  <si>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</si>
  <si>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</si>
  <si>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</si>
  <si>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</si>
  <si>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</si>
  <si>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</si>
  <si>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</si>
  <si>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</si>
  <si>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</si>
  <si>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</si>
  <si>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</si>
  <si>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</si>
  <si>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</si>
  <si>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</si>
  <si>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</si>
  <si>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</si>
  <si>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</si>
  <si>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</si>
  <si>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</si>
  <si>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</si>
  <si>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</si>
  <si>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</si>
  <si>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</si>
  <si>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</si>
  <si>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</si>
  <si>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</si>
  <si>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</si>
  <si>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</si>
  <si>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</si>
  <si>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</si>
  <si>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</si>
  <si>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</si>
  <si>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</si>
  <si>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</si>
  <si>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</si>
  <si>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</si>
  <si>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</si>
  <si>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</si>
  <si>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</si>
  <si>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</si>
  <si>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</si>
  <si>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</si>
  <si>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</si>
  <si>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</si>
  <si>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</si>
  <si>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</si>
  <si>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</si>
  <si>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</si>
  <si>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</si>
  <si>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</si>
  <si>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</si>
  <si>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</si>
  <si>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</si>
  <si>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</si>
  <si>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</si>
  <si>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</si>
  <si>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</si>
  <si>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</si>
  <si>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</si>
  <si>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</si>
  <si>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</si>
  <si>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</si>
  <si>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</si>
  <si>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</si>
  <si>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</si>
  <si>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</si>
  <si>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</si>
  <si>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</si>
  <si>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</si>
  <si>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</si>
  <si>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</si>
  <si>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</si>
  <si>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</si>
  <si>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</si>
  <si>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</si>
  <si>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</si>
  <si>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</si>
  <si>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</si>
  <si>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</si>
  <si>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</si>
  <si>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</si>
  <si>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</si>
  <si>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</si>
  <si>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</si>
  <si>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</si>
  <si>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</si>
  <si>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</si>
  <si>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</si>
  <si>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</si>
  <si>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</si>
  <si>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</si>
  <si>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</si>
  <si>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</si>
  <si>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</si>
  <si>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</si>
  <si>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</si>
  <si>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</si>
  <si>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</si>
  <si>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</si>
  <si>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</si>
  <si>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</si>
  <si>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</si>
  <si>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</si>
  <si>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</si>
  <si>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</si>
  <si>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</si>
  <si>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</si>
  <si>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</si>
  <si>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</si>
  <si>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</si>
  <si>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</si>
  <si>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</si>
  <si>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</si>
  <si>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</si>
  <si>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</si>
  <si>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</si>
  <si>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</si>
  <si>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</si>
  <si>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</si>
  <si>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</si>
  <si>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</si>
  <si>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</si>
  <si>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</si>
  <si>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</si>
  <si>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</si>
  <si>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</si>
  <si>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</si>
  <si>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</si>
  <si>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</si>
  <si>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</si>
  <si>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</si>
  <si>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</si>
  <si>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</si>
  <si>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</si>
  <si>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</si>
  <si>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</si>
  <si>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</si>
  <si>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</si>
  <si>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</si>
  <si>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</si>
  <si>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</si>
  <si>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</si>
  <si>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</si>
  <si>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</si>
  <si>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</si>
  <si>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</si>
  <si>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</si>
  <si>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</si>
  <si>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</si>
  <si>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</si>
  <si>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</si>
  <si>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</si>
  <si>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</si>
  <si>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</si>
  <si>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</si>
  <si>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</si>
  <si>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</si>
  <si>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</si>
  <si>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</si>
  <si>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</si>
  <si>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</si>
  <si>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</si>
  <si>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</si>
  <si>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</si>
  <si>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</si>
  <si>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</si>
  <si>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</si>
  <si>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</si>
  <si>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</si>
  <si>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</si>
  <si>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</si>
  <si>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</si>
  <si>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</si>
  <si>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</si>
  <si>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</si>
  <si>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</si>
  <si>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</si>
  <si>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</si>
  <si>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</si>
  <si>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</si>
  <si>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</si>
  <si>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</si>
  <si>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</si>
  <si>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</si>
  <si>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</si>
  <si>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</si>
  <si>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</si>
  <si>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</si>
  <si>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</si>
  <si>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</si>
  <si>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</si>
  <si>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</si>
  <si>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</si>
  <si>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</si>
  <si>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</si>
  <si>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</si>
  <si>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</si>
  <si>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</si>
  <si>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</si>
  <si>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</si>
  <si>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</si>
  <si>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</si>
  <si>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</si>
  <si>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</si>
  <si>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</si>
  <si>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</si>
  <si>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</si>
  <si>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</si>
  <si>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</si>
  <si>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</si>
  <si>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</si>
  <si>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</si>
  <si>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</si>
  <si>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</si>
  <si>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</si>
  <si>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</si>
  <si>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</si>
  <si>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</si>
  <si>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</si>
  <si>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</si>
  <si>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</si>
  <si>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</si>
  <si>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</si>
  <si>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</si>
  <si>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</si>
  <si>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</si>
  <si>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</si>
  <si>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</si>
  <si>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</si>
  <si>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</si>
  <si>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</si>
  <si>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</si>
  <si>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</si>
  <si>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</si>
  <si>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</si>
  <si>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</si>
  <si>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</si>
  <si>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</si>
  <si>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</si>
  <si>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</si>
  <si>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</si>
  <si>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</si>
  <si>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</si>
  <si>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</si>
  <si>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</si>
  <si>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</si>
  <si>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</si>
  <si>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</si>
  <si>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</si>
  <si>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</si>
  <si>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</si>
  <si>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</si>
  <si>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</si>
  <si>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</si>
  <si>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</si>
  <si>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</si>
  <si>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</si>
  <si>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</si>
  <si>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</si>
  <si>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</si>
  <si>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</si>
  <si>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</si>
  <si>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</si>
  <si>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</si>
  <si>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</si>
  <si>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</si>
  <si>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</si>
  <si>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</si>
  <si>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</si>
  <si>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</si>
  <si>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</si>
  <si>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</si>
  <si>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</si>
  <si>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</si>
  <si>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</si>
  <si>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</si>
  <si>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</si>
  <si>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</si>
  <si>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</si>
  <si>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</si>
  <si>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</si>
  <si>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</si>
  <si>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</si>
  <si>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</si>
  <si>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</si>
  <si>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</si>
  <si>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</si>
  <si>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</si>
  <si>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</si>
  <si>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</si>
  <si>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</si>
  <si>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</si>
  <si>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</si>
  <si>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</si>
  <si>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</si>
  <si>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</si>
  <si>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</si>
  <si>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</si>
  <si>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</si>
  <si>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</si>
  <si>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</si>
  <si>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</si>
  <si>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</si>
  <si>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</si>
  <si>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</si>
  <si>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</si>
  <si>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</si>
  <si>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</si>
  <si>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</si>
  <si>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</si>
  <si>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</si>
  <si>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</si>
  <si>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</si>
  <si>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</si>
  <si>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</si>
  <si>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</si>
  <si>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</si>
  <si>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</si>
  <si>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</si>
  <si>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</si>
  <si>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</si>
  <si>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</si>
  <si>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</si>
  <si>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</si>
  <si>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</si>
  <si>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</si>
  <si>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</si>
  <si>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</si>
  <si>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</si>
  <si>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</si>
  <si>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</si>
  <si>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</si>
  <si>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</si>
  <si>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</si>
  <si>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</si>
  <si>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</si>
  <si>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</si>
  <si>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</si>
  <si>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</si>
  <si>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</si>
  <si>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</si>
  <si>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</si>
  <si>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</si>
  <si>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</si>
  <si>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</si>
  <si>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</si>
  <si>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</si>
  <si>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</si>
  <si>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</si>
  <si>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</si>
  <si>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</si>
  <si>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</si>
  <si>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</si>
  <si>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</si>
  <si>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</si>
  <si>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</si>
  <si>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</si>
  <si>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</si>
  <si>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</si>
  <si>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</si>
  <si>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</si>
  <si>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</si>
  <si>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</si>
  <si>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</si>
  <si>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</si>
  <si>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</si>
  <si>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</si>
  <si>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</si>
  <si>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</si>
  <si>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</si>
  <si>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</si>
  <si>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</si>
  <si>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</si>
  <si>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</si>
  <si>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</si>
  <si>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</si>
  <si>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</si>
  <si>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</si>
  <si>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</si>
  <si>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</si>
  <si>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</si>
  <si>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</si>
  <si>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</si>
  <si>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</si>
  <si>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</si>
  <si>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</si>
  <si>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</si>
  <si>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</si>
  <si>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</si>
  <si>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</si>
  <si>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</si>
  <si>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</si>
  <si>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</si>
  <si>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</si>
  <si>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</si>
  <si>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</si>
  <si>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</si>
  <si>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</si>
  <si>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</si>
  <si>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</si>
  <si>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</si>
  <si>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</si>
  <si>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</si>
  <si>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</si>
  <si>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</si>
  <si>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</si>
  <si>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</si>
  <si>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</si>
  <si>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</si>
  <si>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</si>
  <si>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</si>
  <si>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</si>
  <si>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</si>
  <si>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</si>
  <si>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</si>
  <si>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</si>
  <si>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</si>
  <si>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</si>
  <si>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</si>
  <si>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</si>
  <si>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</si>
  <si>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</si>
  <si>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</si>
  <si>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</si>
  <si>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</si>
  <si>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</si>
  <si>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</si>
  <si>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</si>
  <si>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</si>
  <si>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</si>
  <si>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</si>
  <si>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</si>
  <si>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</si>
  <si>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</si>
  <si>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</si>
  <si>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</si>
  <si>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</si>
  <si>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</si>
  <si>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</si>
  <si>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</si>
  <si>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</si>
  <si>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</si>
  <si>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</si>
  <si>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</si>
  <si>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</si>
  <si>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</si>
  <si>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</si>
  <si>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</si>
  <si>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</si>
  <si>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</si>
  <si>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</si>
  <si>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</si>
  <si>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</si>
  <si>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</si>
  <si>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</si>
  <si>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</si>
  <si>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</si>
  <si>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</si>
  <si>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</si>
  <si>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</si>
  <si>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</si>
  <si>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</si>
  <si>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</si>
  <si>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</si>
  <si>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</si>
  <si>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</si>
  <si>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</si>
  <si>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</si>
  <si>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</si>
  <si>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</si>
  <si>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</si>
  <si>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</si>
  <si>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</si>
  <si>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</si>
  <si>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</si>
  <si>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</si>
  <si>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</si>
  <si>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</si>
  <si>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</si>
  <si>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</si>
  <si>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</si>
  <si>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</si>
  <si>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</si>
  <si>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</si>
  <si>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</si>
  <si>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</si>
  <si>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</si>
  <si>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</si>
  <si>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</si>
  <si>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</si>
  <si>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</si>
  <si>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</si>
  <si>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</si>
  <si>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</si>
  <si>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</si>
  <si>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</si>
  <si>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</si>
  <si>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</si>
  <si>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</si>
  <si>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</si>
  <si>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</si>
  <si>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</si>
  <si>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</si>
  <si>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</si>
  <si>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</si>
  <si>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</si>
  <si>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</si>
  <si>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</si>
  <si>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</si>
  <si>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</si>
  <si>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</si>
  <si>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</si>
  <si>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</si>
  <si>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</si>
  <si>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</si>
  <si>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</si>
  <si>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</si>
  <si>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</si>
  <si>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</si>
  <si>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</si>
  <si>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</si>
  <si>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</si>
  <si>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</si>
  <si>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</si>
  <si>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</si>
  <si>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</si>
  <si>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</si>
  <si>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</si>
  <si>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</si>
  <si>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</si>
  <si>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</si>
  <si>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</si>
  <si>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</si>
  <si>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</si>
  <si>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</si>
  <si>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</si>
  <si>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</si>
  <si>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</si>
  <si>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</si>
  <si>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</si>
  <si>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</si>
  <si>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</si>
  <si>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</si>
  <si>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</si>
  <si>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</si>
  <si>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</si>
  <si>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</si>
  <si>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</si>
  <si>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</si>
  <si>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</si>
  <si>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</si>
  <si>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</si>
  <si>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</si>
  <si>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</si>
  <si>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</si>
  <si>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</si>
  <si>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</si>
  <si>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</si>
  <si>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</si>
  <si>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</si>
  <si>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</si>
  <si>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</si>
  <si>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</si>
  <si>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</si>
  <si>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</si>
  <si>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</si>
  <si>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</si>
  <si>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</si>
  <si>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</si>
  <si>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</si>
  <si>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</si>
  <si>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</si>
  <si>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</si>
  <si>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</si>
  <si>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</si>
  <si>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</si>
  <si>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</si>
  <si>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</si>
  <si>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</si>
  <si>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</si>
  <si>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</si>
  <si>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</si>
  <si>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</si>
  <si>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</si>
  <si>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</si>
  <si>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</si>
  <si>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</si>
  <si>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</si>
  <si>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</si>
  <si>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</si>
  <si>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</si>
  <si>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</si>
  <si>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</si>
  <si>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</si>
  <si>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</si>
  <si>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</si>
  <si>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</si>
  <si>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</si>
  <si>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</si>
  <si>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</si>
  <si>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</si>
  <si>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</si>
  <si>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</si>
  <si>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</si>
  <si>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</si>
  <si>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</si>
  <si>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</si>
  <si>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</si>
  <si>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</si>
  <si>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</si>
  <si>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</si>
  <si>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</si>
  <si>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</si>
  <si>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</si>
  <si>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</si>
  <si>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</si>
  <si>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</si>
  <si>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</si>
  <si>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</si>
  <si>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</si>
  <si>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</si>
  <si>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</si>
  <si>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</si>
  <si>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</si>
  <si>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</si>
  <si>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</si>
  <si>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</si>
  <si>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</si>
  <si>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</si>
  <si>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</si>
  <si>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</si>
  <si>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</si>
  <si>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</si>
  <si>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</si>
  <si>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</si>
  <si>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</si>
  <si>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</si>
  <si>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</si>
  <si>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</si>
  <si>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</si>
  <si>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</si>
  <si>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</si>
  <si>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</si>
  <si>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</si>
  <si>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</si>
  <si>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</si>
  <si>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</si>
  <si>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</si>
  <si>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</si>
  <si>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</si>
  <si>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</si>
  <si>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</si>
  <si>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</si>
  <si>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</si>
  <si>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</si>
  <si>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</si>
  <si>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</si>
  <si>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</si>
  <si>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</si>
  <si>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</si>
  <si>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</si>
  <si>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</si>
  <si>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</si>
  <si>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</si>
  <si>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</si>
  <si>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</si>
  <si>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</si>
  <si>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</si>
  <si>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</si>
  <si>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</si>
  <si>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</si>
  <si>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</si>
  <si>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</si>
  <si>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</si>
  <si>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</si>
  <si>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</si>
  <si>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</si>
  <si>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</si>
  <si>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</si>
  <si>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</si>
  <si>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</si>
  <si>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</si>
  <si>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</si>
  <si>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</si>
  <si>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</si>
  <si>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</si>
  <si>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</si>
  <si>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</si>
  <si>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</si>
  <si>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</si>
  <si>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</si>
  <si>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</si>
  <si>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</si>
  <si>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</si>
  <si>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</si>
  <si>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</si>
  <si>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</si>
  <si>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</si>
  <si>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</si>
  <si>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</si>
  <si>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</si>
  <si>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</si>
  <si>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</si>
  <si>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</si>
  <si>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</si>
  <si>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</si>
  <si>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</si>
  <si>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</si>
  <si>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</si>
  <si>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</si>
  <si>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</si>
  <si>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</si>
  <si>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</si>
  <si>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</si>
  <si>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</si>
  <si>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</si>
  <si>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</si>
  <si>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</si>
  <si>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</si>
  <si>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</si>
  <si>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</si>
  <si>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</si>
  <si>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</si>
  <si>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</si>
  <si>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</si>
  <si>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</si>
  <si>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</si>
  <si>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</si>
  <si>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</si>
  <si>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</si>
  <si>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</si>
  <si>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</si>
  <si>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</si>
  <si>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</si>
  <si>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</si>
  <si>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</si>
  <si>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</si>
  <si>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</si>
  <si>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</si>
  <si>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</si>
  <si>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</si>
  <si>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</si>
  <si>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</si>
  <si>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</si>
  <si>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</si>
  <si>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</si>
  <si>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</si>
  <si>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</si>
  <si>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</si>
  <si>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</si>
  <si>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</si>
  <si>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</si>
  <si>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</si>
  <si>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</si>
  <si>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</si>
  <si>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</si>
  <si>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</si>
  <si>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</si>
  <si>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</si>
  <si>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</si>
  <si>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</si>
  <si>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</si>
  <si>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</si>
  <si>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</si>
  <si>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</si>
  <si>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</si>
  <si>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</si>
  <si>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</si>
  <si>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</si>
  <si>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</si>
  <si>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</si>
  <si>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</si>
  <si>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</si>
  <si>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</si>
  <si>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</si>
  <si>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</si>
  <si>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</si>
  <si>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</si>
  <si>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</si>
  <si>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</si>
  <si>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</si>
  <si>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</si>
  <si>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</si>
  <si>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</si>
  <si>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</si>
  <si>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</si>
  <si>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</si>
  <si>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</si>
  <si>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</si>
  <si>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</si>
  <si>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</si>
  <si>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</si>
  <si>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</si>
  <si>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</si>
  <si>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</si>
  <si>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</si>
  <si>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</si>
  <si>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</si>
  <si>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</si>
  <si>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</si>
  <si>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</si>
  <si>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</si>
  <si>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</si>
  <si>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</si>
  <si>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</si>
  <si>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</si>
  <si>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</si>
  <si>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</si>
  <si>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</si>
  <si>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</si>
  <si>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</si>
  <si>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</si>
  <si>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</si>
  <si>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</si>
  <si>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</si>
  <si>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</si>
  <si>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</si>
  <si>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</si>
  <si>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</si>
  <si>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</si>
  <si>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</si>
  <si>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</si>
  <si>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</si>
  <si>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</si>
  <si>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</si>
  <si>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</si>
  <si>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</si>
  <si>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</si>
  <si>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</si>
  <si>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</si>
  <si>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</si>
  <si>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</si>
  <si>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</si>
  <si>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</si>
  <si>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</si>
  <si>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</si>
  <si>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</si>
  <si>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</si>
  <si>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</si>
  <si>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</si>
  <si>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</si>
  <si>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</si>
  <si>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</si>
  <si>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</si>
  <si>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</si>
  <si>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</si>
  <si>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</si>
  <si>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</si>
  <si>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</si>
  <si>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</si>
  <si>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</si>
  <si>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</si>
  <si>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</si>
  <si>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</si>
  <si>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</si>
  <si>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</si>
  <si>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</si>
  <si>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</si>
  <si>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</si>
  <si>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</si>
  <si>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</si>
  <si>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</si>
  <si>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</si>
  <si>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</si>
  <si>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</si>
  <si>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</si>
  <si>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</si>
  <si>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</si>
  <si>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</si>
  <si>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</si>
  <si>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</si>
  <si>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</si>
  <si>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</si>
  <si>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</si>
  <si>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</si>
  <si>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</si>
  <si>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</si>
  <si>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</si>
  <si>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</si>
  <si>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</si>
  <si>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</si>
  <si>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</si>
  <si>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</si>
  <si>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</si>
  <si>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</si>
  <si>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</si>
  <si>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</si>
  <si>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</si>
  <si>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</si>
  <si>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</si>
  <si>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</si>
  <si>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</si>
  <si>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</si>
  <si>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</si>
  <si>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</si>
  <si>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</si>
  <si>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</si>
  <si>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</si>
  <si>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</si>
  <si>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</si>
  <si>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</si>
  <si>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</si>
  <si>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</si>
  <si>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</si>
  <si>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</si>
  <si>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</si>
  <si>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</si>
  <si>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</si>
  <si>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</si>
  <si>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</si>
  <si>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</si>
  <si>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</si>
  <si>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</si>
  <si>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</si>
  <si>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</si>
  <si>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</si>
  <si>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</si>
  <si>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</si>
  <si>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</si>
  <si>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</si>
  <si>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</si>
  <si>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</si>
  <si>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</si>
  <si>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</si>
  <si>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</si>
  <si>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</si>
  <si>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</si>
  <si>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</si>
  <si>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</si>
  <si>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</si>
  <si>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</si>
  <si>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</si>
  <si>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</si>
  <si>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</si>
  <si>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</si>
  <si>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</si>
  <si>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</si>
  <si>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</si>
  <si>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</si>
  <si>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</si>
  <si>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</si>
  <si>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</si>
  <si>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</si>
  <si>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</si>
  <si>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</si>
  <si>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</si>
  <si>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</si>
  <si>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</si>
  <si>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</si>
  <si>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</si>
  <si>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</si>
  <si>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</si>
  <si>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</si>
  <si>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</si>
  <si>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</si>
  <si>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</si>
  <si>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</si>
  <si>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</si>
  <si>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</si>
  <si>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</si>
  <si>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</si>
  <si>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</si>
  <si>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</si>
  <si>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</si>
  <si>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</si>
  <si>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</si>
  <si>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</si>
  <si>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</si>
  <si>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</si>
  <si>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</si>
  <si>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</si>
  <si>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</si>
  <si>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</si>
  <si>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</si>
  <si>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</si>
  <si>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</si>
  <si>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</si>
  <si>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</si>
  <si>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</si>
  <si>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</si>
  <si>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</si>
  <si>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</si>
  <si>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</si>
  <si>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</si>
  <si>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</si>
  <si>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</si>
  <si>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</si>
  <si>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</si>
  <si>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</si>
  <si>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</si>
  <si>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</si>
  <si>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</si>
  <si>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</si>
  <si>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</si>
  <si>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</si>
  <si>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</si>
  <si>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</si>
  <si>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</si>
  <si>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</si>
  <si>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</si>
  <si>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</si>
  <si>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</si>
  <si>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</si>
  <si>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</si>
  <si>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</si>
  <si>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</si>
  <si>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</si>
  <si>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</si>
  <si>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</si>
  <si>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</si>
  <si>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</si>
  <si>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</si>
  <si>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</si>
  <si>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</si>
  <si>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</si>
  <si>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</si>
  <si>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</si>
  <si>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</si>
  <si>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</si>
  <si>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</si>
  <si>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</si>
  <si>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</si>
  <si>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</si>
  <si>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</si>
  <si>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</si>
  <si>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</si>
  <si>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</si>
  <si>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</si>
  <si>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</si>
  <si>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</si>
  <si>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</si>
  <si>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</si>
  <si>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</si>
  <si>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</si>
  <si>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</si>
  <si>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</si>
  <si>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</si>
  <si>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</si>
  <si>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</si>
  <si>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</si>
  <si>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</si>
  <si>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</si>
  <si>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</si>
  <si>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</si>
  <si>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</si>
  <si>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</si>
  <si>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</si>
  <si>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</si>
  <si>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</si>
  <si>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</si>
  <si>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</si>
  <si>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</si>
  <si>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</si>
  <si>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</si>
  <si>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</si>
  <si>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</si>
  <si>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</si>
  <si>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</si>
  <si>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</si>
  <si>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</si>
  <si>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</si>
  <si>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</si>
  <si>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</si>
  <si>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</si>
  <si>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</si>
  <si>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</si>
  <si>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</si>
  <si>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</si>
  <si>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</si>
  <si>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</si>
  <si>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</si>
  <si>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</si>
  <si>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</si>
  <si>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</si>
  <si>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</si>
  <si>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</si>
  <si>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</si>
  <si>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</si>
  <si>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</si>
  <si>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</si>
  <si>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</si>
  <si>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</si>
  <si>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</si>
  <si>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</si>
  <si>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</si>
  <si>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</si>
  <si>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</si>
  <si>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</si>
  <si>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</si>
  <si>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</si>
  <si>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</si>
  <si>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</si>
  <si>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</si>
  <si>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</si>
  <si>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</si>
  <si>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</si>
  <si>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</si>
  <si>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</si>
  <si>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</si>
  <si>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</si>
  <si>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</si>
  <si>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</si>
  <si>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</si>
  <si>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</si>
  <si>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</si>
  <si>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</si>
  <si>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</si>
  <si>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</si>
  <si>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</si>
  <si>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</si>
  <si>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</si>
  <si>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</si>
  <si>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</si>
  <si>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</si>
  <si>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</si>
  <si>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</si>
  <si>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</si>
  <si>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</si>
  <si>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</si>
  <si>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</si>
  <si>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</si>
  <si>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</si>
  <si>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</si>
  <si>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</si>
  <si>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</si>
  <si>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</si>
  <si>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</si>
  <si>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</si>
  <si>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</si>
  <si>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</si>
  <si>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</si>
  <si>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</si>
  <si>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</si>
  <si>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</si>
  <si>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</si>
  <si>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</si>
  <si>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</si>
  <si>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</si>
  <si>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</si>
  <si>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</si>
  <si>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</si>
  <si>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</si>
  <si>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</si>
  <si>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</si>
  <si>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</si>
  <si>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</si>
  <si>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</si>
  <si>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MiniRF, Inc.</t>
  </si>
  <si>
    <t>Hedy Housholder</t>
  </si>
  <si>
    <t>Hedy.housholder@minirf.com</t>
  </si>
  <si>
    <t>408-228-3533</t>
  </si>
  <si>
    <t>Aida Krajisnik</t>
  </si>
  <si>
    <t>Director of Quality</t>
  </si>
  <si>
    <t>aida@minirf.com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</si>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</sst>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edy.housholder@mini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ida@mini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800F20-02D7-4A90-B6DE-16B0631FD98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168F0A-3AB2-40A1-8720-A0987C9442F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B120" sqref="B1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45559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65C24E-A159-44C5-8EA4-55B0999E3069}"/>
    <hyperlink ref="D20" r:id="rId4" xr:uid="{E8132D14-DB19-4753-A0C3-24109CEBE1C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F10" sqref="F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
        <v>1119</v>
      </c>
      <c r="C5" s="186" t="s">
        <v>2144</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ca="1">IF(B5="","",IF(ISERROR(MATCH($E5,CL,0)),"Unknown",INDIRECT("'C'!$A$"&amp;MATCH($E5,CL,0)+1)))</f>
        <v>CN</v>
      </c>
      <c r="T5" s="181" t="str">
        <f ca="1">IF(B5="","",IF(ISERROR(MATCH($J5,SorP!$B$1:$B$6226,0)),"",INDIRECT("'SorP'!$A$"&amp;MATCH($S5&amp;$J5,SorP!C:C,0))))</f>
        <v>CN-SD</v>
      </c>
      <c r="U5" s="201"/>
      <c r="V5" s="226">
        <f>IF(C5="",NA(),IF(OR(C5="Smelter not listed",C5="Smelter not yet identified"),MATCH($B5&amp;$D5,'Smelter Look-up'!$J:$J,0),MATCH($B5&amp;$C5,'Smelter Look-up'!$J:$J,0)))</f>
        <v>256</v>
      </c>
      <c r="X5" s="227">
        <f t="shared" ref="X5" ca="1" si="0">IF(AND(C5="Smelter not listed",OR(LEN(D5)=0,LEN(E5)=0)),1,0)</f>
        <v>0</v>
      </c>
      <c r="AB5" s="228" t="str">
        <f t="shared" ref="AB5" si="1">B5&amp;C5</f>
        <v>GoldShandong Zhaojin Gold &amp; Silver Refinery Co., Ltd.</v>
      </c>
    </row>
    <row r="6" spans="1:34" s="227" customFormat="1" ht="20" customHeight="1">
      <c r="A6" s="262"/>
      <c r="B6" s="182" t="s">
        <v>1120</v>
      </c>
      <c r="C6" s="186" t="s">
        <v>2133</v>
      </c>
      <c r="D6" s="230"/>
      <c r="E6" s="182" t="str">
        <f ca="1">IF(ISERROR($V6),"",OFFSET('Smelter Look-up'!$D$4,$V6-4,0)&amp;"")</f>
        <v>UNITED STATES OF AMERICA</v>
      </c>
      <c r="F6" s="182" t="str">
        <f ca="1">IF(ISERROR($V6),"",OFFSET('Smelter Look-up'!$E$4,$V6-4,0))</f>
        <v>CID001142</v>
      </c>
      <c r="G6" s="182" t="str">
        <f ca="1">IF(C6=$X$4,IF(ISERROR($V6),"Enter smelter details","RMI"),IF(ISERROR($V6),"",OFFSET('Smelter Look-up'!$F$4,$V6-4,0)))</f>
        <v>RMI</v>
      </c>
      <c r="H6" s="183">
        <f ca="1">IF(ISERROR($V6),"",OFFSET('Smelter Look-up'!$G$4,$V6-4,0))</f>
        <v>0</v>
      </c>
      <c r="I6" s="184" t="str">
        <f ca="1">IF(ISERROR($V6),"",OFFSET('Smelter Look-up'!$H$4,$V6-4,0))</f>
        <v>Twinsburg</v>
      </c>
      <c r="J6" s="184" t="str">
        <f ca="1">IF(ISERROR($V6),"",OFFSET('Smelter Look-up'!$I$4,$V6-4,0))</f>
        <v>Ohio</v>
      </c>
      <c r="K6" s="224"/>
      <c r="L6" s="224"/>
      <c r="M6" s="224"/>
      <c r="N6" s="224"/>
      <c r="O6" s="224"/>
      <c r="P6" s="185"/>
      <c r="Q6" s="225"/>
      <c r="R6" s="182" t="str">
        <f ca="1">IF(ISERROR($V6),"",OFFSET('Smelter Look-up'!$C$4,$V6-4,0)&amp;"")</f>
        <v>Metallic Resources, Inc.</v>
      </c>
      <c r="S6" s="181" t="str">
        <f t="shared" ref="S6:S37" ca="1" si="2">IF(B6="","",IF(ISERROR(MATCH($E6,CL,0)),"Unknown",INDIRECT("'C'!$A$"&amp;MATCH($E6,CL,0)+1)))</f>
        <v>US</v>
      </c>
      <c r="T6" s="181" t="str">
        <f ca="1">IF(B6="","",IF(ISERROR(MATCH($J6,SorP!$B$1:$B$6226,0)),"",INDIRECT("'SorP'!$A$"&amp;MATCH($S6&amp;$J6,SorP!C:C,0))))</f>
        <v>US-OH</v>
      </c>
      <c r="U6" s="201"/>
      <c r="V6" s="226">
        <f>IF(C6="",NA(),IF(OR(C6="Smelter not listed",C6="Smelter not yet identified"),MATCH($B6&amp;$D6,'Smelter Look-up'!$J:$J,0),MATCH($B6&amp;$C6,'Smelter Look-up'!$J:$J,0)))</f>
        <v>479</v>
      </c>
      <c r="X6" s="227">
        <f t="shared" ref="X6:X37" ca="1" si="3">IF(AND(C6="Smelter not listed",OR(LEN(D6)=0,LEN(E6)=0)),1,0)</f>
        <v>0</v>
      </c>
      <c r="AB6" s="228" t="str">
        <f t="shared" ref="AB6:AB37" si="4">B6&amp;C6</f>
        <v>TinMetallic Resources, Inc.</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DC6FB74-2D20-40EC-8878-34DF873116D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MiniRF,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Hedy Housholder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Hedy.housholder@minirf.com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408-228-3533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Aida Krajisnik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aida@minirf.com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45559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B1C4030-701D-4644-A27C-9B24490C100C}"/>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Huang</cp:lastModifiedBy>
  <cp:lastPrinted>2015-04-21T20:47:43Z</cp:lastPrinted>
  <dcterms:created xsi:type="dcterms:W3CDTF">2010-06-21T21:00:23Z</dcterms:created>
  <dcterms:modified xsi:type="dcterms:W3CDTF">2024-09-24T06:28:46Z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