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C:\Users\virginia.abellera\OneDrive - Exponential Technology Group\Desktop\6.5 CMRT 5-5-2025 &amp; EMRT\"/>
    </mc:Choice>
  </mc:AlternateContent>
  <xr:revisionPtr revIDLastSave="0" documentId="13_ncr:1_{BB3CC27A-5DB0-4612-8073-B6FBFC5E0EEE}"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3825" yWindow="1350" windowWidth="18900" windowHeight="1105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S5" i="5"/>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T5" i="5"/>
  <c r="J5" i="8"/>
  <c r="V5" i="5"/>
  <c r="V6" i="5"/>
  <c r="C7" i="5"/>
  <c r="V7" i="5"/>
  <c r="J7" i="5"/>
  <c r="C8" i="5"/>
  <c r="V8" i="5"/>
  <c r="J8" i="5"/>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E7" i="5"/>
  <c r="E8" i="5"/>
  <c r="V9" i="5"/>
  <c r="E9" i="5"/>
  <c r="V10" i="5"/>
  <c r="E10" i="5"/>
  <c r="V11" i="5"/>
  <c r="E11" i="5"/>
  <c r="V12" i="5"/>
  <c r="E12" i="5"/>
  <c r="V13" i="5"/>
  <c r="E13" i="5"/>
  <c r="V14" i="5"/>
  <c r="E14" i="5"/>
  <c r="V15" i="5"/>
  <c r="E15" i="5"/>
  <c r="V16" i="5"/>
  <c r="E16" i="5"/>
  <c r="V17" i="5"/>
  <c r="E17" i="5"/>
  <c r="V18" i="5"/>
  <c r="E18" i="5"/>
  <c r="V19" i="5"/>
  <c r="E19" i="5"/>
  <c r="X19" i="5"/>
  <c r="V20" i="5"/>
  <c r="E20" i="5"/>
  <c r="V21" i="5"/>
  <c r="E21" i="5"/>
  <c r="V22" i="5"/>
  <c r="E22" i="5"/>
  <c r="V23" i="5"/>
  <c r="E23" i="5"/>
  <c r="V24" i="5"/>
  <c r="E24" i="5"/>
  <c r="V25" i="5"/>
  <c r="E25" i="5"/>
  <c r="V26" i="5"/>
  <c r="E26" i="5"/>
  <c r="X26" i="5"/>
  <c r="V27" i="5"/>
  <c r="E27" i="5"/>
  <c r="V28" i="5"/>
  <c r="E28" i="5"/>
  <c r="V29" i="5"/>
  <c r="E29" i="5"/>
  <c r="V30" i="5"/>
  <c r="E30" i="5"/>
  <c r="V31" i="5"/>
  <c r="E31" i="5"/>
  <c r="V32" i="5"/>
  <c r="E32" i="5"/>
  <c r="V33" i="5"/>
  <c r="E33" i="5"/>
  <c r="X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X52" i="5"/>
  <c r="V53" i="5"/>
  <c r="E53" i="5"/>
  <c r="V54" i="5"/>
  <c r="E54" i="5"/>
  <c r="V55" i="5"/>
  <c r="E55" i="5"/>
  <c r="V56" i="5"/>
  <c r="E56" i="5"/>
  <c r="X56" i="5"/>
  <c r="V57" i="5"/>
  <c r="E57" i="5"/>
  <c r="X57" i="5"/>
  <c r="V58" i="5"/>
  <c r="E58" i="5"/>
  <c r="V59" i="5"/>
  <c r="E59" i="5"/>
  <c r="X59" i="5"/>
  <c r="V60" i="5"/>
  <c r="E60" i="5"/>
  <c r="V61" i="5"/>
  <c r="E61" i="5"/>
  <c r="V62" i="5"/>
  <c r="E62" i="5"/>
  <c r="V63" i="5"/>
  <c r="E63" i="5"/>
  <c r="V64" i="5"/>
  <c r="E64" i="5"/>
  <c r="V65" i="5"/>
  <c r="E65" i="5"/>
  <c r="X65" i="5"/>
  <c r="V66" i="5"/>
  <c r="E66" i="5"/>
  <c r="V67" i="5"/>
  <c r="E67" i="5"/>
  <c r="V68" i="5"/>
  <c r="E68" i="5"/>
  <c r="X68" i="5"/>
  <c r="V69" i="5"/>
  <c r="E69" i="5"/>
  <c r="X69" i="5"/>
  <c r="V70" i="5"/>
  <c r="E70" i="5"/>
  <c r="V71" i="5"/>
  <c r="E71" i="5"/>
  <c r="V72" i="5"/>
  <c r="E72" i="5"/>
  <c r="X72" i="5"/>
  <c r="V73" i="5"/>
  <c r="E73" i="5"/>
  <c r="X73" i="5"/>
  <c r="V74" i="5"/>
  <c r="E74" i="5"/>
  <c r="X74" i="5"/>
  <c r="V75" i="5"/>
  <c r="E75" i="5"/>
  <c r="X75" i="5"/>
  <c r="V76" i="5"/>
  <c r="E76" i="5"/>
  <c r="V77" i="5"/>
  <c r="E77" i="5"/>
  <c r="V78" i="5"/>
  <c r="E78" i="5"/>
  <c r="V79" i="5"/>
  <c r="E79" i="5"/>
  <c r="X79" i="5"/>
  <c r="V80" i="5"/>
  <c r="E80" i="5"/>
  <c r="V81" i="5"/>
  <c r="E81" i="5"/>
  <c r="V82" i="5"/>
  <c r="E82" i="5"/>
  <c r="V83" i="5"/>
  <c r="E83" i="5"/>
  <c r="V84" i="5"/>
  <c r="E84" i="5"/>
  <c r="V85" i="5"/>
  <c r="E85" i="5"/>
  <c r="V86" i="5"/>
  <c r="E86" i="5"/>
  <c r="V87" i="5"/>
  <c r="E87" i="5"/>
  <c r="V88" i="5"/>
  <c r="E88" i="5"/>
  <c r="X88" i="5"/>
  <c r="V89" i="5"/>
  <c r="E89" i="5"/>
  <c r="V90" i="5"/>
  <c r="E90" i="5"/>
  <c r="V91" i="5"/>
  <c r="E91" i="5"/>
  <c r="V92" i="5"/>
  <c r="E92" i="5"/>
  <c r="V93" i="5"/>
  <c r="E93" i="5"/>
  <c r="V94" i="5"/>
  <c r="E94" i="5"/>
  <c r="X94" i="5"/>
  <c r="V95" i="5"/>
  <c r="E95" i="5"/>
  <c r="V96" i="5"/>
  <c r="E96" i="5"/>
  <c r="V97" i="5"/>
  <c r="E97" i="5"/>
  <c r="V98" i="5"/>
  <c r="E98" i="5"/>
  <c r="V99" i="5"/>
  <c r="E99" i="5"/>
  <c r="V100" i="5"/>
  <c r="E100" i="5"/>
  <c r="V101" i="5"/>
  <c r="E101" i="5"/>
  <c r="V102" i="5"/>
  <c r="E102" i="5"/>
  <c r="V103" i="5"/>
  <c r="E103" i="5"/>
  <c r="V104" i="5"/>
  <c r="E104" i="5"/>
  <c r="V105" i="5"/>
  <c r="E105" i="5"/>
  <c r="X105" i="5"/>
  <c r="V106" i="5"/>
  <c r="E106" i="5"/>
  <c r="V107" i="5"/>
  <c r="E107" i="5"/>
  <c r="X107" i="5"/>
  <c r="V108" i="5"/>
  <c r="E108" i="5"/>
  <c r="V109" i="5"/>
  <c r="E109" i="5"/>
  <c r="V110" i="5"/>
  <c r="E110" i="5"/>
  <c r="X110" i="5"/>
  <c r="V111" i="5"/>
  <c r="E111" i="5"/>
  <c r="X111" i="5"/>
  <c r="V112" i="5"/>
  <c r="E112" i="5"/>
  <c r="V113" i="5"/>
  <c r="E113" i="5"/>
  <c r="V114" i="5"/>
  <c r="E114" i="5"/>
  <c r="V115" i="5"/>
  <c r="E115" i="5"/>
  <c r="V116" i="5"/>
  <c r="E116" i="5"/>
  <c r="V117" i="5"/>
  <c r="E117" i="5"/>
  <c r="V118" i="5"/>
  <c r="E118" i="5"/>
  <c r="V119" i="5"/>
  <c r="E119" i="5"/>
  <c r="X119" i="5"/>
  <c r="V120" i="5"/>
  <c r="E120" i="5"/>
  <c r="V121" i="5"/>
  <c r="E121" i="5"/>
  <c r="V122" i="5"/>
  <c r="E122" i="5"/>
  <c r="V123" i="5"/>
  <c r="E123" i="5"/>
  <c r="X123" i="5"/>
  <c r="V124" i="5"/>
  <c r="E124" i="5"/>
  <c r="V125" i="5"/>
  <c r="E125" i="5"/>
  <c r="X125" i="5"/>
  <c r="V126" i="5"/>
  <c r="E126" i="5"/>
  <c r="V127" i="5"/>
  <c r="E127" i="5"/>
  <c r="X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X141" i="5"/>
  <c r="V142" i="5"/>
  <c r="E142" i="5"/>
  <c r="V143" i="5"/>
  <c r="E143" i="5"/>
  <c r="V144" i="5"/>
  <c r="E144" i="5"/>
  <c r="V145" i="5"/>
  <c r="E145" i="5"/>
  <c r="V146" i="5"/>
  <c r="E146" i="5"/>
  <c r="V147" i="5"/>
  <c r="E147" i="5"/>
  <c r="V148" i="5"/>
  <c r="E148" i="5"/>
  <c r="V149" i="5"/>
  <c r="E149" i="5"/>
  <c r="V150" i="5"/>
  <c r="E150" i="5"/>
  <c r="X150" i="5"/>
  <c r="V151" i="5"/>
  <c r="E151" i="5"/>
  <c r="V152" i="5"/>
  <c r="E152" i="5"/>
  <c r="V153" i="5"/>
  <c r="E153" i="5"/>
  <c r="V154" i="5"/>
  <c r="E154" i="5"/>
  <c r="V155" i="5"/>
  <c r="E155" i="5"/>
  <c r="V156" i="5"/>
  <c r="E156" i="5"/>
  <c r="V157" i="5"/>
  <c r="E157" i="5"/>
  <c r="V158" i="5"/>
  <c r="E158" i="5"/>
  <c r="V159" i="5"/>
  <c r="E159" i="5"/>
  <c r="V160" i="5"/>
  <c r="E160" i="5"/>
  <c r="V161" i="5"/>
  <c r="E161" i="5"/>
  <c r="X161" i="5"/>
  <c r="V162" i="5"/>
  <c r="E162" i="5"/>
  <c r="V163" i="5"/>
  <c r="E163" i="5"/>
  <c r="V164" i="5"/>
  <c r="E164" i="5"/>
  <c r="V165" i="5"/>
  <c r="E165" i="5"/>
  <c r="V166" i="5"/>
  <c r="E166" i="5"/>
  <c r="V167" i="5"/>
  <c r="E167" i="5"/>
  <c r="V168" i="5"/>
  <c r="E168" i="5"/>
  <c r="V169" i="5"/>
  <c r="E169" i="5"/>
  <c r="X169" i="5"/>
  <c r="V170" i="5"/>
  <c r="E170" i="5"/>
  <c r="X170" i="5"/>
  <c r="V171" i="5"/>
  <c r="E171" i="5"/>
  <c r="X171" i="5"/>
  <c r="V172" i="5"/>
  <c r="E172" i="5"/>
  <c r="V173" i="5"/>
  <c r="E173" i="5"/>
  <c r="V174" i="5"/>
  <c r="E174" i="5"/>
  <c r="V175" i="5"/>
  <c r="E175" i="5"/>
  <c r="V176" i="5"/>
  <c r="E176" i="5"/>
  <c r="V177" i="5"/>
  <c r="E177" i="5"/>
  <c r="V178" i="5"/>
  <c r="E178" i="5"/>
  <c r="X178" i="5"/>
  <c r="V179" i="5"/>
  <c r="E179" i="5"/>
  <c r="V180" i="5"/>
  <c r="E180" i="5"/>
  <c r="V181" i="5"/>
  <c r="E181" i="5"/>
  <c r="V182" i="5"/>
  <c r="E182" i="5"/>
  <c r="V183" i="5"/>
  <c r="E183" i="5"/>
  <c r="V184" i="5"/>
  <c r="E184" i="5"/>
  <c r="V185" i="5"/>
  <c r="E185" i="5"/>
  <c r="V186" i="5"/>
  <c r="E186" i="5"/>
  <c r="V187" i="5"/>
  <c r="E187" i="5"/>
  <c r="X187" i="5"/>
  <c r="V188" i="5"/>
  <c r="E188" i="5"/>
  <c r="V189" i="5"/>
  <c r="E189" i="5"/>
  <c r="V190" i="5"/>
  <c r="E190" i="5"/>
  <c r="X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X225" i="5"/>
  <c r="V226" i="5"/>
  <c r="E226" i="5"/>
  <c r="V227" i="5"/>
  <c r="E227" i="5"/>
  <c r="X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X254" i="5"/>
  <c r="V255" i="5"/>
  <c r="E255" i="5"/>
  <c r="X255" i="5"/>
  <c r="V256" i="5"/>
  <c r="E256" i="5"/>
  <c r="V257" i="5"/>
  <c r="E257" i="5"/>
  <c r="X257" i="5"/>
  <c r="V258" i="5"/>
  <c r="E258" i="5"/>
  <c r="V259" i="5"/>
  <c r="E259" i="5"/>
  <c r="X259" i="5"/>
  <c r="V260" i="5"/>
  <c r="E260" i="5"/>
  <c r="V261" i="5"/>
  <c r="E261" i="5"/>
  <c r="V262" i="5"/>
  <c r="E262" i="5"/>
  <c r="V263" i="5"/>
  <c r="E263" i="5"/>
  <c r="V264" i="5"/>
  <c r="E264" i="5"/>
  <c r="V265" i="5"/>
  <c r="E265" i="5"/>
  <c r="V266" i="5"/>
  <c r="E266" i="5"/>
  <c r="X266" i="5"/>
  <c r="V267" i="5"/>
  <c r="E267" i="5"/>
  <c r="V268" i="5"/>
  <c r="E268" i="5"/>
  <c r="V269" i="5"/>
  <c r="E269" i="5"/>
  <c r="V270" i="5"/>
  <c r="E270" i="5"/>
  <c r="V271" i="5"/>
  <c r="E271" i="5"/>
  <c r="X271" i="5"/>
  <c r="V272" i="5"/>
  <c r="E272" i="5"/>
  <c r="V273" i="5"/>
  <c r="E273" i="5"/>
  <c r="V274" i="5"/>
  <c r="E274" i="5"/>
  <c r="X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X295" i="5"/>
  <c r="V296" i="5"/>
  <c r="E296" i="5"/>
  <c r="V297" i="5"/>
  <c r="E297" i="5"/>
  <c r="V298" i="5"/>
  <c r="E298" i="5"/>
  <c r="V299" i="5"/>
  <c r="E299" i="5"/>
  <c r="V300" i="5"/>
  <c r="E300" i="5"/>
  <c r="V301" i="5"/>
  <c r="E301" i="5"/>
  <c r="V302" i="5"/>
  <c r="E302" i="5"/>
  <c r="X302" i="5"/>
  <c r="V303" i="5"/>
  <c r="E303" i="5"/>
  <c r="V304" i="5"/>
  <c r="E304" i="5"/>
  <c r="X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X332" i="5"/>
  <c r="V333" i="5"/>
  <c r="E333" i="5"/>
  <c r="V334" i="5"/>
  <c r="E334" i="5"/>
  <c r="V335" i="5"/>
  <c r="E335" i="5"/>
  <c r="V336" i="5"/>
  <c r="E336" i="5"/>
  <c r="V337" i="5"/>
  <c r="E337" i="5"/>
  <c r="V338" i="5"/>
  <c r="E338" i="5"/>
  <c r="V339" i="5"/>
  <c r="E339" i="5"/>
  <c r="V340" i="5"/>
  <c r="E340" i="5"/>
  <c r="V341" i="5"/>
  <c r="E341" i="5"/>
  <c r="V342" i="5"/>
  <c r="E342" i="5"/>
  <c r="V343" i="5"/>
  <c r="E343" i="5"/>
  <c r="X343" i="5"/>
  <c r="V344" i="5"/>
  <c r="E344" i="5"/>
  <c r="V345" i="5"/>
  <c r="E345" i="5"/>
  <c r="V346" i="5"/>
  <c r="E346" i="5"/>
  <c r="V347" i="5"/>
  <c r="E347" i="5"/>
  <c r="V348" i="5"/>
  <c r="E348" i="5"/>
  <c r="V349" i="5"/>
  <c r="E349" i="5"/>
  <c r="V350" i="5"/>
  <c r="E350" i="5"/>
  <c r="V351" i="5"/>
  <c r="E351" i="5"/>
  <c r="V352" i="5"/>
  <c r="E352" i="5"/>
  <c r="X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X368" i="5"/>
  <c r="V369" i="5"/>
  <c r="E369" i="5"/>
  <c r="V370" i="5"/>
  <c r="E370" i="5"/>
  <c r="V371" i="5"/>
  <c r="E371" i="5"/>
  <c r="V372" i="5"/>
  <c r="E372" i="5"/>
  <c r="X372" i="5"/>
  <c r="V373" i="5"/>
  <c r="E373" i="5"/>
  <c r="V374" i="5"/>
  <c r="E374" i="5"/>
  <c r="V375" i="5"/>
  <c r="E375" i="5"/>
  <c r="V376" i="5"/>
  <c r="E376" i="5"/>
  <c r="V377" i="5"/>
  <c r="E377" i="5"/>
  <c r="V378" i="5"/>
  <c r="E378" i="5"/>
  <c r="V379" i="5"/>
  <c r="E379" i="5"/>
  <c r="V380" i="5"/>
  <c r="E380" i="5"/>
  <c r="V381" i="5"/>
  <c r="E381" i="5"/>
  <c r="X381" i="5"/>
  <c r="V382" i="5"/>
  <c r="E382" i="5"/>
  <c r="V383" i="5"/>
  <c r="E383" i="5"/>
  <c r="V384" i="5"/>
  <c r="E384" i="5"/>
  <c r="X384" i="5"/>
  <c r="V385" i="5"/>
  <c r="E385" i="5"/>
  <c r="X385" i="5"/>
  <c r="V386" i="5"/>
  <c r="E386" i="5"/>
  <c r="V387" i="5"/>
  <c r="E387" i="5"/>
  <c r="V388" i="5"/>
  <c r="E388" i="5"/>
  <c r="X388" i="5"/>
  <c r="V389" i="5"/>
  <c r="E389" i="5"/>
  <c r="V390" i="5"/>
  <c r="E390" i="5"/>
  <c r="V391" i="5"/>
  <c r="E391" i="5"/>
  <c r="V392" i="5"/>
  <c r="E392" i="5"/>
  <c r="X392" i="5"/>
  <c r="V393" i="5"/>
  <c r="E393" i="5"/>
  <c r="X393" i="5"/>
  <c r="V394" i="5"/>
  <c r="E394" i="5"/>
  <c r="V395" i="5"/>
  <c r="E395" i="5"/>
  <c r="V396" i="5"/>
  <c r="E396" i="5"/>
  <c r="V397" i="5"/>
  <c r="E397" i="5"/>
  <c r="V398" i="5"/>
  <c r="E398" i="5"/>
  <c r="V399" i="5"/>
  <c r="E399" i="5"/>
  <c r="V400" i="5"/>
  <c r="E400" i="5"/>
  <c r="X400" i="5"/>
  <c r="V401" i="5"/>
  <c r="E401" i="5"/>
  <c r="V402" i="5"/>
  <c r="E402" i="5"/>
  <c r="V403" i="5"/>
  <c r="E403" i="5"/>
  <c r="V404" i="5"/>
  <c r="E404" i="5"/>
  <c r="V405" i="5"/>
  <c r="E405" i="5"/>
  <c r="V406" i="5"/>
  <c r="E406" i="5"/>
  <c r="V407" i="5"/>
  <c r="E407" i="5"/>
  <c r="V408" i="5"/>
  <c r="E408" i="5"/>
  <c r="X408" i="5"/>
  <c r="V409" i="5"/>
  <c r="E409" i="5"/>
  <c r="V410" i="5"/>
  <c r="E410" i="5"/>
  <c r="V411" i="5"/>
  <c r="E411" i="5"/>
  <c r="V412" i="5"/>
  <c r="E412" i="5"/>
  <c r="X412" i="5"/>
  <c r="V413" i="5"/>
  <c r="E413" i="5"/>
  <c r="X413" i="5"/>
  <c r="V414" i="5"/>
  <c r="E414" i="5"/>
  <c r="V415" i="5"/>
  <c r="E415" i="5"/>
  <c r="V416" i="5"/>
  <c r="E416" i="5"/>
  <c r="X416" i="5"/>
  <c r="V417" i="5"/>
  <c r="E417" i="5"/>
  <c r="V418" i="5"/>
  <c r="E418" i="5"/>
  <c r="V419" i="5"/>
  <c r="E419" i="5"/>
  <c r="V420" i="5"/>
  <c r="E420" i="5"/>
  <c r="V421" i="5"/>
  <c r="E421" i="5"/>
  <c r="V422" i="5"/>
  <c r="E422" i="5"/>
  <c r="V423" i="5"/>
  <c r="E423" i="5"/>
  <c r="V424" i="5"/>
  <c r="E424" i="5"/>
  <c r="V425" i="5"/>
  <c r="E425" i="5"/>
  <c r="X425" i="5"/>
  <c r="V426" i="5"/>
  <c r="E426" i="5"/>
  <c r="V427" i="5"/>
  <c r="E427" i="5"/>
  <c r="V428" i="5"/>
  <c r="E428" i="5"/>
  <c r="V429" i="5"/>
  <c r="E429" i="5"/>
  <c r="X429" i="5"/>
  <c r="V430" i="5"/>
  <c r="E430" i="5"/>
  <c r="V431" i="5"/>
  <c r="E431" i="5"/>
  <c r="V432" i="5"/>
  <c r="E432" i="5"/>
  <c r="V433" i="5"/>
  <c r="E433" i="5"/>
  <c r="V434" i="5"/>
  <c r="E434" i="5"/>
  <c r="V435" i="5"/>
  <c r="E435" i="5"/>
  <c r="V436" i="5"/>
  <c r="E436" i="5"/>
  <c r="X436" i="5"/>
  <c r="V437" i="5"/>
  <c r="E437" i="5"/>
  <c r="V438" i="5"/>
  <c r="E438" i="5"/>
  <c r="V439" i="5"/>
  <c r="E439" i="5"/>
  <c r="V440" i="5"/>
  <c r="E440" i="5"/>
  <c r="X440" i="5"/>
  <c r="V441" i="5"/>
  <c r="E441" i="5"/>
  <c r="V442" i="5"/>
  <c r="E442" i="5"/>
  <c r="V443" i="5"/>
  <c r="E443" i="5"/>
  <c r="V444" i="5"/>
  <c r="E444" i="5"/>
  <c r="X444" i="5"/>
  <c r="V445" i="5"/>
  <c r="E445" i="5"/>
  <c r="V446" i="5"/>
  <c r="E446" i="5"/>
  <c r="V447" i="5"/>
  <c r="E447" i="5"/>
  <c r="V448" i="5"/>
  <c r="E448" i="5"/>
  <c r="X448" i="5"/>
  <c r="V449" i="5"/>
  <c r="E449" i="5"/>
  <c r="V450" i="5"/>
  <c r="E450" i="5"/>
  <c r="V451" i="5"/>
  <c r="E451" i="5"/>
  <c r="V452" i="5"/>
  <c r="E452" i="5"/>
  <c r="X452" i="5"/>
  <c r="V453" i="5"/>
  <c r="E453" i="5"/>
  <c r="X453" i="5"/>
  <c r="V454" i="5"/>
  <c r="E454" i="5"/>
  <c r="V455" i="5"/>
  <c r="E455" i="5"/>
  <c r="V456" i="5"/>
  <c r="E456" i="5"/>
  <c r="V457" i="5"/>
  <c r="E457" i="5"/>
  <c r="V458" i="5"/>
  <c r="E458" i="5"/>
  <c r="V459" i="5"/>
  <c r="E459" i="5"/>
  <c r="X459" i="5"/>
  <c r="V460" i="5"/>
  <c r="E460" i="5"/>
  <c r="V461" i="5"/>
  <c r="E461" i="5"/>
  <c r="X461" i="5"/>
  <c r="V462" i="5"/>
  <c r="E462" i="5"/>
  <c r="V463" i="5"/>
  <c r="E463" i="5"/>
  <c r="V464" i="5"/>
  <c r="E464" i="5"/>
  <c r="V465" i="5"/>
  <c r="E465" i="5"/>
  <c r="V466" i="5"/>
  <c r="E466" i="5"/>
  <c r="V467" i="5"/>
  <c r="E467" i="5"/>
  <c r="V468" i="5"/>
  <c r="E468" i="5"/>
  <c r="X468" i="5"/>
  <c r="V469" i="5"/>
  <c r="E469" i="5"/>
  <c r="V470" i="5"/>
  <c r="E470" i="5"/>
  <c r="V471" i="5"/>
  <c r="E471" i="5"/>
  <c r="V472" i="5"/>
  <c r="E472" i="5"/>
  <c r="V473" i="5"/>
  <c r="E473" i="5"/>
  <c r="V474" i="5"/>
  <c r="E474" i="5"/>
  <c r="V475" i="5"/>
  <c r="E475" i="5"/>
  <c r="V476" i="5"/>
  <c r="E476" i="5"/>
  <c r="X476" i="5"/>
  <c r="V477" i="5"/>
  <c r="E477" i="5"/>
  <c r="V478" i="5"/>
  <c r="E478" i="5"/>
  <c r="V479" i="5"/>
  <c r="E479" i="5"/>
  <c r="V480" i="5"/>
  <c r="E480" i="5"/>
  <c r="X480" i="5"/>
  <c r="V481" i="5"/>
  <c r="E481" i="5"/>
  <c r="V482" i="5"/>
  <c r="E482" i="5"/>
  <c r="V483" i="5"/>
  <c r="E483" i="5"/>
  <c r="V484" i="5"/>
  <c r="E484" i="5"/>
  <c r="V485" i="5"/>
  <c r="E485" i="5"/>
  <c r="V486" i="5"/>
  <c r="E486" i="5"/>
  <c r="V487" i="5"/>
  <c r="E487" i="5"/>
  <c r="V488" i="5"/>
  <c r="E488" i="5"/>
  <c r="V489" i="5"/>
  <c r="E489" i="5"/>
  <c r="V490" i="5"/>
  <c r="E490" i="5"/>
  <c r="V491" i="5"/>
  <c r="E491" i="5"/>
  <c r="X491" i="5"/>
  <c r="V492" i="5"/>
  <c r="E492" i="5"/>
  <c r="V493" i="5"/>
  <c r="E493" i="5"/>
  <c r="V494" i="5"/>
  <c r="E494" i="5"/>
  <c r="V495" i="5"/>
  <c r="E495" i="5"/>
  <c r="X495" i="5"/>
  <c r="V496" i="5"/>
  <c r="E496" i="5"/>
  <c r="V497" i="5"/>
  <c r="E497" i="5"/>
  <c r="V498" i="5"/>
  <c r="E498" i="5"/>
  <c r="V499" i="5"/>
  <c r="E499" i="5"/>
  <c r="X499" i="5"/>
  <c r="V500" i="5"/>
  <c r="E500" i="5"/>
  <c r="V501" i="5"/>
  <c r="E501" i="5"/>
  <c r="V502" i="5"/>
  <c r="E502" i="5"/>
  <c r="V503" i="5"/>
  <c r="E503" i="5"/>
  <c r="V504" i="5"/>
  <c r="E504" i="5"/>
  <c r="V505" i="5"/>
  <c r="E505" i="5"/>
  <c r="V506" i="5"/>
  <c r="E506" i="5"/>
  <c r="V507" i="5"/>
  <c r="E507" i="5"/>
  <c r="V508" i="5"/>
  <c r="E508" i="5"/>
  <c r="X508" i="5"/>
  <c r="V509" i="5"/>
  <c r="E509" i="5"/>
  <c r="V510" i="5"/>
  <c r="E510" i="5"/>
  <c r="X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X526" i="5"/>
  <c r="V527" i="5"/>
  <c r="E527" i="5"/>
  <c r="V528" i="5"/>
  <c r="E528" i="5"/>
  <c r="X528" i="5"/>
  <c r="V529" i="5"/>
  <c r="E529" i="5"/>
  <c r="V530" i="5"/>
  <c r="E530" i="5"/>
  <c r="V531" i="5"/>
  <c r="E531" i="5"/>
  <c r="V532" i="5"/>
  <c r="E532" i="5"/>
  <c r="X532" i="5"/>
  <c r="V533" i="5"/>
  <c r="E533" i="5"/>
  <c r="V534" i="5"/>
  <c r="E534" i="5"/>
  <c r="V535" i="5"/>
  <c r="E535" i="5"/>
  <c r="V536" i="5"/>
  <c r="E536" i="5"/>
  <c r="V537" i="5"/>
  <c r="E537" i="5"/>
  <c r="V538" i="5"/>
  <c r="E538" i="5"/>
  <c r="V539" i="5"/>
  <c r="E539" i="5"/>
  <c r="X539" i="5"/>
  <c r="V540" i="5"/>
  <c r="E540" i="5"/>
  <c r="V541" i="5"/>
  <c r="E541" i="5"/>
  <c r="V542" i="5"/>
  <c r="E542" i="5"/>
  <c r="V543" i="5"/>
  <c r="E543" i="5"/>
  <c r="X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X560" i="5"/>
  <c r="V561" i="5"/>
  <c r="E561" i="5"/>
  <c r="V562" i="5"/>
  <c r="E562" i="5"/>
  <c r="V563" i="5"/>
  <c r="E563" i="5"/>
  <c r="V564" i="5"/>
  <c r="E564" i="5"/>
  <c r="X564" i="5"/>
  <c r="V565" i="5"/>
  <c r="E565" i="5"/>
  <c r="V566" i="5"/>
  <c r="E566" i="5"/>
  <c r="X566" i="5"/>
  <c r="V567" i="5"/>
  <c r="E567" i="5"/>
  <c r="V568" i="5"/>
  <c r="E568" i="5"/>
  <c r="V569" i="5"/>
  <c r="E569" i="5"/>
  <c r="V570" i="5"/>
  <c r="E570" i="5"/>
  <c r="X570" i="5"/>
  <c r="V571" i="5"/>
  <c r="E571" i="5"/>
  <c r="V572" i="5"/>
  <c r="E572" i="5"/>
  <c r="X572" i="5"/>
  <c r="V573" i="5"/>
  <c r="E573" i="5"/>
  <c r="V574" i="5"/>
  <c r="E574" i="5"/>
  <c r="V575" i="5"/>
  <c r="E575" i="5"/>
  <c r="V576" i="5"/>
  <c r="E576" i="5"/>
  <c r="V577" i="5"/>
  <c r="E577" i="5"/>
  <c r="V578" i="5"/>
  <c r="E578" i="5"/>
  <c r="V579" i="5"/>
  <c r="E579" i="5"/>
  <c r="V580" i="5"/>
  <c r="E580" i="5"/>
  <c r="V581" i="5"/>
  <c r="E581" i="5"/>
  <c r="V582" i="5"/>
  <c r="E582" i="5"/>
  <c r="X582" i="5"/>
  <c r="V583" i="5"/>
  <c r="E583" i="5"/>
  <c r="V584" i="5"/>
  <c r="E584" i="5"/>
  <c r="V585" i="5"/>
  <c r="E585" i="5"/>
  <c r="V586" i="5"/>
  <c r="E586" i="5"/>
  <c r="V587" i="5"/>
  <c r="E587" i="5"/>
  <c r="V588" i="5"/>
  <c r="E588" i="5"/>
  <c r="V589" i="5"/>
  <c r="E589" i="5"/>
  <c r="V590" i="5"/>
  <c r="E590" i="5"/>
  <c r="V591" i="5"/>
  <c r="E591" i="5"/>
  <c r="V592" i="5"/>
  <c r="E592" i="5"/>
  <c r="V593" i="5"/>
  <c r="E593" i="5"/>
  <c r="V594" i="5"/>
  <c r="E594" i="5"/>
  <c r="X594" i="5"/>
  <c r="V595" i="5"/>
  <c r="E595" i="5"/>
  <c r="V596" i="5"/>
  <c r="E596" i="5"/>
  <c r="V597" i="5"/>
  <c r="E597" i="5"/>
  <c r="V598" i="5"/>
  <c r="E598" i="5"/>
  <c r="V599" i="5"/>
  <c r="E599" i="5"/>
  <c r="V600" i="5"/>
  <c r="E600" i="5"/>
  <c r="V601" i="5"/>
  <c r="E601" i="5"/>
  <c r="V602" i="5"/>
  <c r="E602" i="5"/>
  <c r="V603" i="5"/>
  <c r="E603" i="5"/>
  <c r="V604" i="5"/>
  <c r="E604" i="5"/>
  <c r="X604" i="5"/>
  <c r="V605" i="5"/>
  <c r="E605" i="5"/>
  <c r="V606" i="5"/>
  <c r="E606" i="5"/>
  <c r="X606" i="5"/>
  <c r="V607" i="5"/>
  <c r="E607" i="5"/>
  <c r="V608" i="5"/>
  <c r="E608" i="5"/>
  <c r="V609" i="5"/>
  <c r="E609" i="5"/>
  <c r="V610" i="5"/>
  <c r="E610" i="5"/>
  <c r="V611" i="5"/>
  <c r="E611" i="5"/>
  <c r="V612" i="5"/>
  <c r="E612" i="5"/>
  <c r="X612" i="5"/>
  <c r="V613" i="5"/>
  <c r="E613" i="5"/>
  <c r="V614" i="5"/>
  <c r="E614" i="5"/>
  <c r="X614" i="5"/>
  <c r="V615" i="5"/>
  <c r="E615" i="5"/>
  <c r="V616" i="5"/>
  <c r="E616" i="5"/>
  <c r="X616" i="5"/>
  <c r="V617" i="5"/>
  <c r="E617" i="5"/>
  <c r="V618" i="5"/>
  <c r="E618" i="5"/>
  <c r="V619" i="5"/>
  <c r="E619" i="5"/>
  <c r="V620" i="5"/>
  <c r="E620" i="5"/>
  <c r="X620" i="5"/>
  <c r="V621" i="5"/>
  <c r="E621" i="5"/>
  <c r="V622" i="5"/>
  <c r="E622" i="5"/>
  <c r="X622" i="5"/>
  <c r="V623" i="5"/>
  <c r="E623" i="5"/>
  <c r="V624" i="5"/>
  <c r="E624" i="5"/>
  <c r="V625" i="5"/>
  <c r="E625" i="5"/>
  <c r="V626" i="5"/>
  <c r="E626" i="5"/>
  <c r="V627" i="5"/>
  <c r="E627" i="5"/>
  <c r="V628" i="5"/>
  <c r="E628" i="5"/>
  <c r="X628" i="5"/>
  <c r="V629" i="5"/>
  <c r="E629" i="5"/>
  <c r="V630" i="5"/>
  <c r="E630" i="5"/>
  <c r="X630" i="5"/>
  <c r="V631" i="5"/>
  <c r="E631" i="5"/>
  <c r="V632" i="5"/>
  <c r="E632" i="5"/>
  <c r="V633" i="5"/>
  <c r="E633" i="5"/>
  <c r="V634" i="5"/>
  <c r="E634" i="5"/>
  <c r="V635" i="5"/>
  <c r="E635" i="5"/>
  <c r="V636" i="5"/>
  <c r="E636" i="5"/>
  <c r="X636" i="5"/>
  <c r="V637" i="5"/>
  <c r="E637" i="5"/>
  <c r="V638" i="5"/>
  <c r="E638" i="5"/>
  <c r="V639" i="5"/>
  <c r="E639" i="5"/>
  <c r="V640" i="5"/>
  <c r="E640" i="5"/>
  <c r="V641" i="5"/>
  <c r="E641" i="5"/>
  <c r="V642" i="5"/>
  <c r="E642" i="5"/>
  <c r="V643" i="5"/>
  <c r="E643" i="5"/>
  <c r="V644" i="5"/>
  <c r="E644" i="5"/>
  <c r="V645" i="5"/>
  <c r="E645" i="5"/>
  <c r="V646" i="5"/>
  <c r="E646" i="5"/>
  <c r="X646" i="5"/>
  <c r="V647" i="5"/>
  <c r="E647" i="5"/>
  <c r="V648" i="5"/>
  <c r="E648" i="5"/>
  <c r="V649" i="5"/>
  <c r="E649" i="5"/>
  <c r="V650" i="5"/>
  <c r="E650" i="5"/>
  <c r="V651" i="5"/>
  <c r="E651" i="5"/>
  <c r="V652" i="5"/>
  <c r="E652" i="5"/>
  <c r="V653" i="5"/>
  <c r="E653" i="5"/>
  <c r="V654" i="5"/>
  <c r="E654" i="5"/>
  <c r="V655" i="5"/>
  <c r="E655" i="5"/>
  <c r="V656" i="5"/>
  <c r="E656" i="5"/>
  <c r="V657" i="5"/>
  <c r="E657" i="5"/>
  <c r="V658" i="5"/>
  <c r="E658" i="5"/>
  <c r="X658" i="5"/>
  <c r="V659" i="5"/>
  <c r="E659" i="5"/>
  <c r="V660" i="5"/>
  <c r="E660" i="5"/>
  <c r="X660" i="5"/>
  <c r="V661" i="5"/>
  <c r="E661" i="5"/>
  <c r="V662" i="5"/>
  <c r="E662" i="5"/>
  <c r="V663" i="5"/>
  <c r="E663" i="5"/>
  <c r="V664" i="5"/>
  <c r="E664" i="5"/>
  <c r="V665" i="5"/>
  <c r="E665" i="5"/>
  <c r="V666" i="5"/>
  <c r="E666" i="5"/>
  <c r="V667" i="5"/>
  <c r="E667" i="5"/>
  <c r="V668" i="5"/>
  <c r="E668" i="5"/>
  <c r="X668" i="5"/>
  <c r="V669" i="5"/>
  <c r="E669" i="5"/>
  <c r="V670" i="5"/>
  <c r="E670" i="5"/>
  <c r="V671" i="5"/>
  <c r="E671" i="5"/>
  <c r="V672" i="5"/>
  <c r="E672" i="5"/>
  <c r="V673" i="5"/>
  <c r="E673" i="5"/>
  <c r="V674" i="5"/>
  <c r="E674" i="5"/>
  <c r="V675" i="5"/>
  <c r="E675" i="5"/>
  <c r="V676" i="5"/>
  <c r="E676" i="5"/>
  <c r="X676" i="5"/>
  <c r="V677" i="5"/>
  <c r="E677" i="5"/>
  <c r="V678" i="5"/>
  <c r="E678" i="5"/>
  <c r="V679" i="5"/>
  <c r="E679" i="5"/>
  <c r="V680" i="5"/>
  <c r="E680" i="5"/>
  <c r="V681" i="5"/>
  <c r="E681" i="5"/>
  <c r="V682" i="5"/>
  <c r="E682" i="5"/>
  <c r="X682" i="5"/>
  <c r="V683" i="5"/>
  <c r="E683" i="5"/>
  <c r="V684" i="5"/>
  <c r="E684" i="5"/>
  <c r="V685" i="5"/>
  <c r="E685" i="5"/>
  <c r="V686" i="5"/>
  <c r="E686" i="5"/>
  <c r="X686" i="5"/>
  <c r="V687" i="5"/>
  <c r="E687" i="5"/>
  <c r="V688" i="5"/>
  <c r="E688" i="5"/>
  <c r="X688" i="5"/>
  <c r="V689" i="5"/>
  <c r="E689" i="5"/>
  <c r="V690" i="5"/>
  <c r="E690" i="5"/>
  <c r="X690" i="5"/>
  <c r="V691" i="5"/>
  <c r="E691" i="5"/>
  <c r="V692" i="5"/>
  <c r="E692" i="5"/>
  <c r="V693" i="5"/>
  <c r="E693" i="5"/>
  <c r="V694" i="5"/>
  <c r="E694" i="5"/>
  <c r="X694" i="5"/>
  <c r="V695" i="5"/>
  <c r="E695" i="5"/>
  <c r="V696" i="5"/>
  <c r="E696" i="5"/>
  <c r="V697" i="5"/>
  <c r="E697" i="5"/>
  <c r="V698" i="5"/>
  <c r="E698" i="5"/>
  <c r="X698" i="5"/>
  <c r="V699" i="5"/>
  <c r="E699" i="5"/>
  <c r="V700" i="5"/>
  <c r="E700" i="5"/>
  <c r="V701" i="5"/>
  <c r="E701" i="5"/>
  <c r="X701" i="5"/>
  <c r="V702" i="5"/>
  <c r="E702" i="5"/>
  <c r="V703" i="5"/>
  <c r="E703" i="5"/>
  <c r="V704" i="5"/>
  <c r="E704" i="5"/>
  <c r="X704" i="5"/>
  <c r="V705" i="5"/>
  <c r="E705" i="5"/>
  <c r="V706" i="5"/>
  <c r="E706" i="5"/>
  <c r="V707" i="5"/>
  <c r="E707" i="5"/>
  <c r="V708" i="5"/>
  <c r="E708" i="5"/>
  <c r="X708" i="5"/>
  <c r="V709" i="5"/>
  <c r="E709" i="5"/>
  <c r="X709" i="5"/>
  <c r="V710" i="5"/>
  <c r="E710" i="5"/>
  <c r="V711" i="5"/>
  <c r="E711" i="5"/>
  <c r="X711" i="5"/>
  <c r="V712" i="5"/>
  <c r="E712" i="5"/>
  <c r="V713" i="5"/>
  <c r="E713" i="5"/>
  <c r="V714" i="5"/>
  <c r="E714" i="5"/>
  <c r="V715" i="5"/>
  <c r="E715" i="5"/>
  <c r="V716" i="5"/>
  <c r="E716" i="5"/>
  <c r="V717" i="5"/>
  <c r="E717" i="5"/>
  <c r="V718" i="5"/>
  <c r="E718" i="5"/>
  <c r="V719" i="5"/>
  <c r="E719" i="5"/>
  <c r="V720" i="5"/>
  <c r="E720" i="5"/>
  <c r="X720" i="5"/>
  <c r="V721" i="5"/>
  <c r="E721" i="5"/>
  <c r="V722" i="5"/>
  <c r="E722" i="5"/>
  <c r="V723" i="5"/>
  <c r="E723" i="5"/>
  <c r="V724" i="5"/>
  <c r="E724" i="5"/>
  <c r="X724" i="5"/>
  <c r="V725" i="5"/>
  <c r="E725" i="5"/>
  <c r="V726" i="5"/>
  <c r="E726" i="5"/>
  <c r="X726" i="5"/>
  <c r="V727" i="5"/>
  <c r="E727" i="5"/>
  <c r="V728" i="5"/>
  <c r="E728" i="5"/>
  <c r="V729" i="5"/>
  <c r="E729" i="5"/>
  <c r="V730" i="5"/>
  <c r="E730" i="5"/>
  <c r="V731" i="5"/>
  <c r="E731" i="5"/>
  <c r="V732" i="5"/>
  <c r="E732" i="5"/>
  <c r="V733" i="5"/>
  <c r="E733" i="5"/>
  <c r="V734" i="5"/>
  <c r="E734" i="5"/>
  <c r="X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X756" i="5"/>
  <c r="V757" i="5"/>
  <c r="E757" i="5"/>
  <c r="V758" i="5"/>
  <c r="E758" i="5"/>
  <c r="V759" i="5"/>
  <c r="E759" i="5"/>
  <c r="V760" i="5"/>
  <c r="E760" i="5"/>
  <c r="X760" i="5"/>
  <c r="V761" i="5"/>
  <c r="E761" i="5"/>
  <c r="V762" i="5"/>
  <c r="E762" i="5"/>
  <c r="V763" i="5"/>
  <c r="E763" i="5"/>
  <c r="V764" i="5"/>
  <c r="E764" i="5"/>
  <c r="V765" i="5"/>
  <c r="E765" i="5"/>
  <c r="V766" i="5"/>
  <c r="E766" i="5"/>
  <c r="V767" i="5"/>
  <c r="E767" i="5"/>
  <c r="V768" i="5"/>
  <c r="E768" i="5"/>
  <c r="X768" i="5"/>
  <c r="V769" i="5"/>
  <c r="E769" i="5"/>
  <c r="V770" i="5"/>
  <c r="E770" i="5"/>
  <c r="X770" i="5"/>
  <c r="V771" i="5"/>
  <c r="E771" i="5"/>
  <c r="X771" i="5"/>
  <c r="V772" i="5"/>
  <c r="E772" i="5"/>
  <c r="V773" i="5"/>
  <c r="E773" i="5"/>
  <c r="V774" i="5"/>
  <c r="E774" i="5"/>
  <c r="V775" i="5"/>
  <c r="E775" i="5"/>
  <c r="V776" i="5"/>
  <c r="E776" i="5"/>
  <c r="X776" i="5"/>
  <c r="V777" i="5"/>
  <c r="E777" i="5"/>
  <c r="V778" i="5"/>
  <c r="E778" i="5"/>
  <c r="X778" i="5"/>
  <c r="V779" i="5"/>
  <c r="E779" i="5"/>
  <c r="V780" i="5"/>
  <c r="E780" i="5"/>
  <c r="X780" i="5"/>
  <c r="V781" i="5"/>
  <c r="E781" i="5"/>
  <c r="V782" i="5"/>
  <c r="E782" i="5"/>
  <c r="X782" i="5"/>
  <c r="V783" i="5"/>
  <c r="E783" i="5"/>
  <c r="V784" i="5"/>
  <c r="E784" i="5"/>
  <c r="X784" i="5"/>
  <c r="V785" i="5"/>
  <c r="E785" i="5"/>
  <c r="V786" i="5"/>
  <c r="E786" i="5"/>
  <c r="V787" i="5"/>
  <c r="E787" i="5"/>
  <c r="V788" i="5"/>
  <c r="E788" i="5"/>
  <c r="V789" i="5"/>
  <c r="E789" i="5"/>
  <c r="V790" i="5"/>
  <c r="E790" i="5"/>
  <c r="X790" i="5"/>
  <c r="V791" i="5"/>
  <c r="E791" i="5"/>
  <c r="V792" i="5"/>
  <c r="E792" i="5"/>
  <c r="X792" i="5"/>
  <c r="V793" i="5"/>
  <c r="E793" i="5"/>
  <c r="V794" i="5"/>
  <c r="E794" i="5"/>
  <c r="V795" i="5"/>
  <c r="E795" i="5"/>
  <c r="V796" i="5"/>
  <c r="E796" i="5"/>
  <c r="X796" i="5"/>
  <c r="V797" i="5"/>
  <c r="E797" i="5"/>
  <c r="V798" i="5"/>
  <c r="E798" i="5"/>
  <c r="X798" i="5"/>
  <c r="V799" i="5"/>
  <c r="E799" i="5"/>
  <c r="V800" i="5"/>
  <c r="E800" i="5"/>
  <c r="V801" i="5"/>
  <c r="E801" i="5"/>
  <c r="V802" i="5"/>
  <c r="E802" i="5"/>
  <c r="X802" i="5"/>
  <c r="V803" i="5"/>
  <c r="E803" i="5"/>
  <c r="V804" i="5"/>
  <c r="E804" i="5"/>
  <c r="X804" i="5"/>
  <c r="V805" i="5"/>
  <c r="E805" i="5"/>
  <c r="V806" i="5"/>
  <c r="E806" i="5"/>
  <c r="X806" i="5"/>
  <c r="V807" i="5"/>
  <c r="E807" i="5"/>
  <c r="V808" i="5"/>
  <c r="E808" i="5"/>
  <c r="V809" i="5"/>
  <c r="E809" i="5"/>
  <c r="V810" i="5"/>
  <c r="E810" i="5"/>
  <c r="X810" i="5"/>
  <c r="V811" i="5"/>
  <c r="E811" i="5"/>
  <c r="V812" i="5"/>
  <c r="E812" i="5"/>
  <c r="V813" i="5"/>
  <c r="E813" i="5"/>
  <c r="X813" i="5"/>
  <c r="V814" i="5"/>
  <c r="E814" i="5"/>
  <c r="V815" i="5"/>
  <c r="E815" i="5"/>
  <c r="X815" i="5"/>
  <c r="V816" i="5"/>
  <c r="E816" i="5"/>
  <c r="X816" i="5"/>
  <c r="V817" i="5"/>
  <c r="E817" i="5"/>
  <c r="V818" i="5"/>
  <c r="E818" i="5"/>
  <c r="V819" i="5"/>
  <c r="E819" i="5"/>
  <c r="V820" i="5"/>
  <c r="E820" i="5"/>
  <c r="X820" i="5"/>
  <c r="V821" i="5"/>
  <c r="E821" i="5"/>
  <c r="V822" i="5"/>
  <c r="E822" i="5"/>
  <c r="X822" i="5"/>
  <c r="V823" i="5"/>
  <c r="E823" i="5"/>
  <c r="V824" i="5"/>
  <c r="E824" i="5"/>
  <c r="X824" i="5"/>
  <c r="V825" i="5"/>
  <c r="E825" i="5"/>
  <c r="V826" i="5"/>
  <c r="E826" i="5"/>
  <c r="X826" i="5"/>
  <c r="V827" i="5"/>
  <c r="E827" i="5"/>
  <c r="X827" i="5"/>
  <c r="V828" i="5"/>
  <c r="E828" i="5"/>
  <c r="X828" i="5"/>
  <c r="V829" i="5"/>
  <c r="E829" i="5"/>
  <c r="V830" i="5"/>
  <c r="E830" i="5"/>
  <c r="V831" i="5"/>
  <c r="E831" i="5"/>
  <c r="V832" i="5"/>
  <c r="E832" i="5"/>
  <c r="X832" i="5"/>
  <c r="V833" i="5"/>
  <c r="E833" i="5"/>
  <c r="V834" i="5"/>
  <c r="E834" i="5"/>
  <c r="V835" i="5"/>
  <c r="E835" i="5"/>
  <c r="V836" i="5"/>
  <c r="E836" i="5"/>
  <c r="X836" i="5"/>
  <c r="V837" i="5"/>
  <c r="E837" i="5"/>
  <c r="V838" i="5"/>
  <c r="E838" i="5"/>
  <c r="X838" i="5"/>
  <c r="V839" i="5"/>
  <c r="E839" i="5"/>
  <c r="V840" i="5"/>
  <c r="E840" i="5"/>
  <c r="V841" i="5"/>
  <c r="E841" i="5"/>
  <c r="V842" i="5"/>
  <c r="E842" i="5"/>
  <c r="X842" i="5"/>
  <c r="V843" i="5"/>
  <c r="E843" i="5"/>
  <c r="V844" i="5"/>
  <c r="E844" i="5"/>
  <c r="X844" i="5"/>
  <c r="V845" i="5"/>
  <c r="E845" i="5"/>
  <c r="V846" i="5"/>
  <c r="E846" i="5"/>
  <c r="X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X862" i="5"/>
  <c r="V863" i="5"/>
  <c r="E863" i="5"/>
  <c r="V864" i="5"/>
  <c r="E864" i="5"/>
  <c r="X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X888" i="5"/>
  <c r="V889" i="5"/>
  <c r="E889" i="5"/>
  <c r="V890" i="5"/>
  <c r="E890" i="5"/>
  <c r="V891" i="5"/>
  <c r="E891" i="5"/>
  <c r="V892" i="5"/>
  <c r="E892" i="5"/>
  <c r="V893" i="5"/>
  <c r="E893" i="5"/>
  <c r="V894" i="5"/>
  <c r="E894" i="5"/>
  <c r="X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X910" i="5"/>
  <c r="V911" i="5"/>
  <c r="E911" i="5"/>
  <c r="V912" i="5"/>
  <c r="E912" i="5"/>
  <c r="V913" i="5"/>
  <c r="E913" i="5"/>
  <c r="V914" i="5"/>
  <c r="E914" i="5"/>
  <c r="V915" i="5"/>
  <c r="E915" i="5"/>
  <c r="V916" i="5"/>
  <c r="E916" i="5"/>
  <c r="V917" i="5"/>
  <c r="E917" i="5"/>
  <c r="V918" i="5"/>
  <c r="E918" i="5"/>
  <c r="V919" i="5"/>
  <c r="E919" i="5"/>
  <c r="V920" i="5"/>
  <c r="E920" i="5"/>
  <c r="X920" i="5"/>
  <c r="V921" i="5"/>
  <c r="E921" i="5"/>
  <c r="V922" i="5"/>
  <c r="E922" i="5"/>
  <c r="X922" i="5"/>
  <c r="V923" i="5"/>
  <c r="E923" i="5"/>
  <c r="V924" i="5"/>
  <c r="E924" i="5"/>
  <c r="V925" i="5"/>
  <c r="E925" i="5"/>
  <c r="V926" i="5"/>
  <c r="E926" i="5"/>
  <c r="V927" i="5"/>
  <c r="E927" i="5"/>
  <c r="V928" i="5"/>
  <c r="E928" i="5"/>
  <c r="V929" i="5"/>
  <c r="E929" i="5"/>
  <c r="V930" i="5"/>
  <c r="E930" i="5"/>
  <c r="V931" i="5"/>
  <c r="E931" i="5"/>
  <c r="V932" i="5"/>
  <c r="E932" i="5"/>
  <c r="V933" i="5"/>
  <c r="E933" i="5"/>
  <c r="V934" i="5"/>
  <c r="E934" i="5"/>
  <c r="X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X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X998" i="5"/>
  <c r="V999" i="5"/>
  <c r="E999" i="5"/>
  <c r="V1000" i="5"/>
  <c r="E1000" i="5"/>
  <c r="V1001" i="5"/>
  <c r="E1001" i="5"/>
  <c r="V1002" i="5"/>
  <c r="E1002" i="5"/>
  <c r="X1002" i="5"/>
  <c r="V1003" i="5"/>
  <c r="E1003" i="5"/>
  <c r="V1004" i="5"/>
  <c r="E1004" i="5"/>
  <c r="V1005" i="5"/>
  <c r="E1005" i="5"/>
  <c r="V1006" i="5"/>
  <c r="E1006" i="5"/>
  <c r="X1006" i="5"/>
  <c r="V1007" i="5"/>
  <c r="E1007" i="5"/>
  <c r="V1008" i="5"/>
  <c r="E1008" i="5"/>
  <c r="V1009" i="5"/>
  <c r="E1009" i="5"/>
  <c r="V1010" i="5"/>
  <c r="E1010" i="5"/>
  <c r="X1010" i="5"/>
  <c r="V1011" i="5"/>
  <c r="E1011" i="5"/>
  <c r="X1011" i="5"/>
  <c r="V1012" i="5"/>
  <c r="E1012" i="5"/>
  <c r="V1013" i="5"/>
  <c r="E1013" i="5"/>
  <c r="V1014" i="5"/>
  <c r="E1014" i="5"/>
  <c r="V1015" i="5"/>
  <c r="E1015" i="5"/>
  <c r="V1016" i="5"/>
  <c r="E1016" i="5"/>
  <c r="V1017" i="5"/>
  <c r="E1017" i="5"/>
  <c r="V1018" i="5"/>
  <c r="E1018" i="5"/>
  <c r="X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X1030" i="5"/>
  <c r="V1031" i="5"/>
  <c r="E1031" i="5"/>
  <c r="X1031" i="5"/>
  <c r="V1032" i="5"/>
  <c r="E1032" i="5"/>
  <c r="V1033" i="5"/>
  <c r="E1033" i="5"/>
  <c r="V1034" i="5"/>
  <c r="E1034" i="5"/>
  <c r="V1035" i="5"/>
  <c r="E1035" i="5"/>
  <c r="V1036" i="5"/>
  <c r="E1036" i="5"/>
  <c r="V1037" i="5"/>
  <c r="E1037" i="5"/>
  <c r="V1038" i="5"/>
  <c r="E1038" i="5"/>
  <c r="X1038" i="5"/>
  <c r="V1039" i="5"/>
  <c r="E1039" i="5"/>
  <c r="V1040" i="5"/>
  <c r="E1040" i="5"/>
  <c r="V1041" i="5"/>
  <c r="E1041" i="5"/>
  <c r="V1042" i="5"/>
  <c r="E1042" i="5"/>
  <c r="X1042" i="5"/>
  <c r="V1043" i="5"/>
  <c r="E1043" i="5"/>
  <c r="V1044" i="5"/>
  <c r="E1044" i="5"/>
  <c r="V1045" i="5"/>
  <c r="E1045" i="5"/>
  <c r="V1046" i="5"/>
  <c r="E1046" i="5"/>
  <c r="V1047" i="5"/>
  <c r="E1047" i="5"/>
  <c r="X1047" i="5"/>
  <c r="V1048" i="5"/>
  <c r="E1048" i="5"/>
  <c r="V1049" i="5"/>
  <c r="E1049" i="5"/>
  <c r="V1050" i="5"/>
  <c r="E1050" i="5"/>
  <c r="X1050" i="5"/>
  <c r="V1051" i="5"/>
  <c r="E1051" i="5"/>
  <c r="V1052" i="5"/>
  <c r="E1052" i="5"/>
  <c r="V1053" i="5"/>
  <c r="E1053" i="5"/>
  <c r="V1054" i="5"/>
  <c r="E1054" i="5"/>
  <c r="V1055" i="5"/>
  <c r="E1055" i="5"/>
  <c r="V1056" i="5"/>
  <c r="E1056" i="5"/>
  <c r="V1057" i="5"/>
  <c r="E1057" i="5"/>
  <c r="V1058" i="5"/>
  <c r="E1058" i="5"/>
  <c r="V1059" i="5"/>
  <c r="E1059" i="5"/>
  <c r="X1059" i="5"/>
  <c r="V1060" i="5"/>
  <c r="E1060" i="5"/>
  <c r="V1061" i="5"/>
  <c r="E1061" i="5"/>
  <c r="V1062" i="5"/>
  <c r="E1062" i="5"/>
  <c r="V1063" i="5"/>
  <c r="E1063" i="5"/>
  <c r="V1064" i="5"/>
  <c r="E1064" i="5"/>
  <c r="V1065" i="5"/>
  <c r="E1065" i="5"/>
  <c r="V1066" i="5"/>
  <c r="E1066" i="5"/>
  <c r="X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X1078" i="5"/>
  <c r="V1079" i="5"/>
  <c r="E1079" i="5"/>
  <c r="V1080" i="5"/>
  <c r="E1080" i="5"/>
  <c r="V1081" i="5"/>
  <c r="E1081" i="5"/>
  <c r="V1082" i="5"/>
  <c r="E1082" i="5"/>
  <c r="V1083" i="5"/>
  <c r="E1083" i="5"/>
  <c r="V1084" i="5"/>
  <c r="E1084" i="5"/>
  <c r="V1085" i="5"/>
  <c r="E1085" i="5"/>
  <c r="X1085" i="5"/>
  <c r="V1086" i="5"/>
  <c r="E1086" i="5"/>
  <c r="V1087" i="5"/>
  <c r="E1087" i="5"/>
  <c r="V1088" i="5"/>
  <c r="E1088" i="5"/>
  <c r="V1089" i="5"/>
  <c r="E1089" i="5"/>
  <c r="V1090" i="5"/>
  <c r="E1090" i="5"/>
  <c r="X1090" i="5"/>
  <c r="V1091" i="5"/>
  <c r="E1091" i="5"/>
  <c r="X1091" i="5"/>
  <c r="V1092" i="5"/>
  <c r="E1092" i="5"/>
  <c r="V1093" i="5"/>
  <c r="E1093" i="5"/>
  <c r="V1094" i="5"/>
  <c r="E1094" i="5"/>
  <c r="V1095" i="5"/>
  <c r="E1095" i="5"/>
  <c r="V1096" i="5"/>
  <c r="E1096" i="5"/>
  <c r="V1097" i="5"/>
  <c r="E1097" i="5"/>
  <c r="V1098" i="5"/>
  <c r="E1098" i="5"/>
  <c r="V1099" i="5"/>
  <c r="E1099" i="5"/>
  <c r="V1100" i="5"/>
  <c r="E1100" i="5"/>
  <c r="V1101" i="5"/>
  <c r="E1101" i="5"/>
  <c r="V1102" i="5"/>
  <c r="E1102" i="5"/>
  <c r="X1102" i="5"/>
  <c r="V1103" i="5"/>
  <c r="E1103" i="5"/>
  <c r="V1104" i="5"/>
  <c r="E1104" i="5"/>
  <c r="V1105" i="5"/>
  <c r="E1105" i="5"/>
  <c r="V1106" i="5"/>
  <c r="E1106" i="5"/>
  <c r="V1107" i="5"/>
  <c r="E1107" i="5"/>
  <c r="V1108" i="5"/>
  <c r="E1108" i="5"/>
  <c r="V1109" i="5"/>
  <c r="E1109" i="5"/>
  <c r="V1110" i="5"/>
  <c r="E1110" i="5"/>
  <c r="V1111" i="5"/>
  <c r="E1111" i="5"/>
  <c r="X1111" i="5"/>
  <c r="V1112" i="5"/>
  <c r="E1112" i="5"/>
  <c r="V1113" i="5"/>
  <c r="E1113" i="5"/>
  <c r="V1114" i="5"/>
  <c r="E1114" i="5"/>
  <c r="X1114" i="5"/>
  <c r="V1115" i="5"/>
  <c r="E1115" i="5"/>
  <c r="V1116" i="5"/>
  <c r="E1116" i="5"/>
  <c r="V1117" i="5"/>
  <c r="E1117" i="5"/>
  <c r="X1117" i="5"/>
  <c r="V1118" i="5"/>
  <c r="E1118" i="5"/>
  <c r="X1118" i="5"/>
  <c r="V1119" i="5"/>
  <c r="E1119" i="5"/>
  <c r="V1120" i="5"/>
  <c r="E1120" i="5"/>
  <c r="V1121" i="5"/>
  <c r="E1121" i="5"/>
  <c r="V1122" i="5"/>
  <c r="E1122" i="5"/>
  <c r="X1122" i="5"/>
  <c r="V1123" i="5"/>
  <c r="E1123" i="5"/>
  <c r="V1124" i="5"/>
  <c r="E1124" i="5"/>
  <c r="V1125" i="5"/>
  <c r="E1125" i="5"/>
  <c r="V1126" i="5"/>
  <c r="E1126" i="5"/>
  <c r="X1126" i="5"/>
  <c r="V1127" i="5"/>
  <c r="E1127" i="5"/>
  <c r="V1128" i="5"/>
  <c r="E1128" i="5"/>
  <c r="V1129" i="5"/>
  <c r="E1129" i="5"/>
  <c r="V1130" i="5"/>
  <c r="E1130" i="5"/>
  <c r="X1130" i="5"/>
  <c r="V1131" i="5"/>
  <c r="E1131" i="5"/>
  <c r="V1132" i="5"/>
  <c r="E1132" i="5"/>
  <c r="V1133" i="5"/>
  <c r="E1133" i="5"/>
  <c r="V1134" i="5"/>
  <c r="E1134" i="5"/>
  <c r="V1135" i="5"/>
  <c r="E1135" i="5"/>
  <c r="V1136" i="5"/>
  <c r="E1136" i="5"/>
  <c r="X1136" i="5"/>
  <c r="V1137" i="5"/>
  <c r="E1137" i="5"/>
  <c r="V1138" i="5"/>
  <c r="E1138" i="5"/>
  <c r="V1139" i="5"/>
  <c r="E1139" i="5"/>
  <c r="V1140" i="5"/>
  <c r="E1140" i="5"/>
  <c r="V1141" i="5"/>
  <c r="E1141" i="5"/>
  <c r="V1142" i="5"/>
  <c r="E1142" i="5"/>
  <c r="X1142" i="5"/>
  <c r="V1143" i="5"/>
  <c r="E1143" i="5"/>
  <c r="V1144" i="5"/>
  <c r="E1144" i="5"/>
  <c r="V1145" i="5"/>
  <c r="E1145" i="5"/>
  <c r="V1146" i="5"/>
  <c r="E1146" i="5"/>
  <c r="V1147" i="5"/>
  <c r="E1147" i="5"/>
  <c r="V1148" i="5"/>
  <c r="E1148" i="5"/>
  <c r="X1148" i="5"/>
  <c r="V1149" i="5"/>
  <c r="E1149" i="5"/>
  <c r="V1150" i="5"/>
  <c r="E1150" i="5"/>
  <c r="V1151" i="5"/>
  <c r="E1151" i="5"/>
  <c r="V1152" i="5"/>
  <c r="E1152" i="5"/>
  <c r="X1152" i="5"/>
  <c r="V1153" i="5"/>
  <c r="E1153" i="5"/>
  <c r="V1154" i="5"/>
  <c r="E1154" i="5"/>
  <c r="X1154" i="5"/>
  <c r="V1155" i="5"/>
  <c r="E1155" i="5"/>
  <c r="V1156" i="5"/>
  <c r="E1156" i="5"/>
  <c r="V1157" i="5"/>
  <c r="E1157" i="5"/>
  <c r="V1158" i="5"/>
  <c r="E1158" i="5"/>
  <c r="V1159" i="5"/>
  <c r="E1159" i="5"/>
  <c r="V1160" i="5"/>
  <c r="E1160" i="5"/>
  <c r="V1161" i="5"/>
  <c r="E1161" i="5"/>
  <c r="V1162" i="5"/>
  <c r="E1162" i="5"/>
  <c r="V1163" i="5"/>
  <c r="E1163" i="5"/>
  <c r="V1164" i="5"/>
  <c r="E1164" i="5"/>
  <c r="V1165" i="5"/>
  <c r="E1165" i="5"/>
  <c r="X1165" i="5"/>
  <c r="V1166" i="5"/>
  <c r="E1166" i="5"/>
  <c r="V1167" i="5"/>
  <c r="E1167" i="5"/>
  <c r="V1168" i="5"/>
  <c r="E1168" i="5"/>
  <c r="X1168" i="5"/>
  <c r="V1169" i="5"/>
  <c r="E1169" i="5"/>
  <c r="X1169" i="5"/>
  <c r="V1170" i="5"/>
  <c r="E1170" i="5"/>
  <c r="V1171" i="5"/>
  <c r="E1171" i="5"/>
  <c r="V1172" i="5"/>
  <c r="E1172" i="5"/>
  <c r="X1172" i="5"/>
  <c r="V1173" i="5"/>
  <c r="E1173" i="5"/>
  <c r="X1173" i="5"/>
  <c r="V1174" i="5"/>
  <c r="E1174" i="5"/>
  <c r="V1175" i="5"/>
  <c r="E1175" i="5"/>
  <c r="V1176" i="5"/>
  <c r="E1176" i="5"/>
  <c r="V1177" i="5"/>
  <c r="E1177" i="5"/>
  <c r="X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X1212" i="5"/>
  <c r="V1213" i="5"/>
  <c r="E1213" i="5"/>
  <c r="V1214" i="5"/>
  <c r="E1214" i="5"/>
  <c r="X1214" i="5"/>
  <c r="V1215" i="5"/>
  <c r="E1215" i="5"/>
  <c r="V1216" i="5"/>
  <c r="E1216" i="5"/>
  <c r="X1216" i="5"/>
  <c r="V1217" i="5"/>
  <c r="E1217" i="5"/>
  <c r="V1218" i="5"/>
  <c r="E1218" i="5"/>
  <c r="V1219" i="5"/>
  <c r="E1219" i="5"/>
  <c r="V1220" i="5"/>
  <c r="E1220" i="5"/>
  <c r="V1221" i="5"/>
  <c r="E1221" i="5"/>
  <c r="X1221" i="5"/>
  <c r="V1222" i="5"/>
  <c r="E1222" i="5"/>
  <c r="V1223" i="5"/>
  <c r="E1223" i="5"/>
  <c r="V1224" i="5"/>
  <c r="E1224" i="5"/>
  <c r="X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X1237" i="5"/>
  <c r="V1238" i="5"/>
  <c r="E1238" i="5"/>
  <c r="V1239" i="5"/>
  <c r="E1239" i="5"/>
  <c r="V1240" i="5"/>
  <c r="E1240" i="5"/>
  <c r="X1240" i="5"/>
  <c r="V1241" i="5"/>
  <c r="E1241" i="5"/>
  <c r="X1241" i="5"/>
  <c r="V1242" i="5"/>
  <c r="E1242" i="5"/>
  <c r="V1243" i="5"/>
  <c r="E1243" i="5"/>
  <c r="V1244" i="5"/>
  <c r="E1244" i="5"/>
  <c r="V1245" i="5"/>
  <c r="E1245" i="5"/>
  <c r="X1245" i="5"/>
  <c r="V1246" i="5"/>
  <c r="E1246" i="5"/>
  <c r="X1246" i="5"/>
  <c r="V1247" i="5"/>
  <c r="E1247" i="5"/>
  <c r="V1248" i="5"/>
  <c r="E1248" i="5"/>
  <c r="V1249" i="5"/>
  <c r="E1249" i="5"/>
  <c r="V1250" i="5"/>
  <c r="E1250" i="5"/>
  <c r="V1251" i="5"/>
  <c r="E1251" i="5"/>
  <c r="V1252" i="5"/>
  <c r="E1252" i="5"/>
  <c r="X1252" i="5"/>
  <c r="V1253" i="5"/>
  <c r="E1253" i="5"/>
  <c r="V1254" i="5"/>
  <c r="E1254" i="5"/>
  <c r="V1255" i="5"/>
  <c r="E1255" i="5"/>
  <c r="V1256" i="5"/>
  <c r="E1256" i="5"/>
  <c r="X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X1268" i="5"/>
  <c r="V1269" i="5"/>
  <c r="E1269" i="5"/>
  <c r="V1270" i="5"/>
  <c r="E1270" i="5"/>
  <c r="V1271" i="5"/>
  <c r="E1271" i="5"/>
  <c r="V1272" i="5"/>
  <c r="E1272" i="5"/>
  <c r="V1273" i="5"/>
  <c r="E1273" i="5"/>
  <c r="V1274" i="5"/>
  <c r="E1274" i="5"/>
  <c r="V1275" i="5"/>
  <c r="E1275" i="5"/>
  <c r="V1276" i="5"/>
  <c r="E1276" i="5"/>
  <c r="X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X1288" i="5"/>
  <c r="V1289" i="5"/>
  <c r="E1289" i="5"/>
  <c r="V1290" i="5"/>
  <c r="E1290" i="5"/>
  <c r="V1291" i="5"/>
  <c r="E1291" i="5"/>
  <c r="V1292" i="5"/>
  <c r="E1292" i="5"/>
  <c r="V1293" i="5"/>
  <c r="E1293" i="5"/>
  <c r="V1294" i="5"/>
  <c r="E1294" i="5"/>
  <c r="V1295" i="5"/>
  <c r="E1295" i="5"/>
  <c r="V1296" i="5"/>
  <c r="E1296" i="5"/>
  <c r="X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X1316" i="5"/>
  <c r="V1317" i="5"/>
  <c r="E1317" i="5"/>
  <c r="V1318" i="5"/>
  <c r="E1318" i="5"/>
  <c r="V1319" i="5"/>
  <c r="E1319" i="5"/>
  <c r="V1320" i="5"/>
  <c r="E1320" i="5"/>
  <c r="V1321" i="5"/>
  <c r="E1321" i="5"/>
  <c r="V1322" i="5"/>
  <c r="E1322" i="5"/>
  <c r="V1323" i="5"/>
  <c r="E1323" i="5"/>
  <c r="V1324" i="5"/>
  <c r="E1324" i="5"/>
  <c r="X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X1342" i="5"/>
  <c r="V1343" i="5"/>
  <c r="E1343" i="5"/>
  <c r="V1344" i="5"/>
  <c r="E1344" i="5"/>
  <c r="X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X1356" i="5"/>
  <c r="V1357" i="5"/>
  <c r="E1357" i="5"/>
  <c r="V1358" i="5"/>
  <c r="E1358" i="5"/>
  <c r="V1359" i="5"/>
  <c r="E1359" i="5"/>
  <c r="V1360" i="5"/>
  <c r="E1360" i="5"/>
  <c r="V1361" i="5"/>
  <c r="E1361" i="5"/>
  <c r="X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X1383" i="5"/>
  <c r="V1384" i="5"/>
  <c r="E1384" i="5"/>
  <c r="V1385" i="5"/>
  <c r="E1385" i="5"/>
  <c r="V1386" i="5"/>
  <c r="E1386" i="5"/>
  <c r="V1387" i="5"/>
  <c r="E1387" i="5"/>
  <c r="V1388" i="5"/>
  <c r="E1388" i="5"/>
  <c r="V1389" i="5"/>
  <c r="E1389" i="5"/>
  <c r="X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X1408" i="5"/>
  <c r="V1409" i="5"/>
  <c r="E1409" i="5"/>
  <c r="V1410" i="5"/>
  <c r="E1410" i="5"/>
  <c r="V1411" i="5"/>
  <c r="E1411" i="5"/>
  <c r="V1412" i="5"/>
  <c r="E1412" i="5"/>
  <c r="V1413" i="5"/>
  <c r="E1413" i="5"/>
  <c r="V1414" i="5"/>
  <c r="E1414" i="5"/>
  <c r="V1415" i="5"/>
  <c r="E1415" i="5"/>
  <c r="V1416" i="5"/>
  <c r="E1416" i="5"/>
  <c r="X1416" i="5"/>
  <c r="V1417" i="5"/>
  <c r="E1417" i="5"/>
  <c r="V1418" i="5"/>
  <c r="E1418" i="5"/>
  <c r="X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X1449" i="5"/>
  <c r="V1450" i="5"/>
  <c r="E1450" i="5"/>
  <c r="X1450" i="5"/>
  <c r="V1451" i="5"/>
  <c r="E1451" i="5"/>
  <c r="V1452" i="5"/>
  <c r="E1452" i="5"/>
  <c r="V1453" i="5"/>
  <c r="E1453" i="5"/>
  <c r="V1454" i="5"/>
  <c r="E1454" i="5"/>
  <c r="X1454" i="5"/>
  <c r="V1455" i="5"/>
  <c r="E1455" i="5"/>
  <c r="V1456" i="5"/>
  <c r="E1456" i="5"/>
  <c r="V1457" i="5"/>
  <c r="E1457" i="5"/>
  <c r="V1458" i="5"/>
  <c r="E1458" i="5"/>
  <c r="X1458" i="5"/>
  <c r="V1459" i="5"/>
  <c r="E1459" i="5"/>
  <c r="V1460" i="5"/>
  <c r="E1460" i="5"/>
  <c r="V1461" i="5"/>
  <c r="E1461" i="5"/>
  <c r="V1462" i="5"/>
  <c r="E1462" i="5"/>
  <c r="V1463" i="5"/>
  <c r="E1463" i="5"/>
  <c r="V1464" i="5"/>
  <c r="E1464" i="5"/>
  <c r="V1465" i="5"/>
  <c r="E1465" i="5"/>
  <c r="V1466" i="5"/>
  <c r="E1466" i="5"/>
  <c r="X1466" i="5"/>
  <c r="V1467" i="5"/>
  <c r="E1467" i="5"/>
  <c r="V1468" i="5"/>
  <c r="E1468" i="5"/>
  <c r="V1469" i="5"/>
  <c r="E1469" i="5"/>
  <c r="V1470" i="5"/>
  <c r="E1470" i="5"/>
  <c r="X1470" i="5"/>
  <c r="V1471" i="5"/>
  <c r="E1471" i="5"/>
  <c r="V1472" i="5"/>
  <c r="E1472" i="5"/>
  <c r="V1473" i="5"/>
  <c r="E1473" i="5"/>
  <c r="V1474" i="5"/>
  <c r="E1474" i="5"/>
  <c r="V1475" i="5"/>
  <c r="E1475" i="5"/>
  <c r="V1476" i="5"/>
  <c r="E1476" i="5"/>
  <c r="V1477" i="5"/>
  <c r="E1477" i="5"/>
  <c r="V1478" i="5"/>
  <c r="E1478" i="5"/>
  <c r="V1479" i="5"/>
  <c r="E1479" i="5"/>
  <c r="X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X1497" i="5"/>
  <c r="V1498" i="5"/>
  <c r="E1498" i="5"/>
  <c r="V1499" i="5"/>
  <c r="E1499" i="5"/>
  <c r="X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X1515" i="5"/>
  <c r="V1516" i="5"/>
  <c r="E1516" i="5"/>
  <c r="V1517" i="5"/>
  <c r="E1517" i="5"/>
  <c r="V1518" i="5"/>
  <c r="E1518" i="5"/>
  <c r="X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X1537" i="5"/>
  <c r="V1538" i="5"/>
  <c r="E1538" i="5"/>
  <c r="V1539" i="5"/>
  <c r="E1539" i="5"/>
  <c r="V1540" i="5"/>
  <c r="E1540" i="5"/>
  <c r="V1541" i="5"/>
  <c r="E1541" i="5"/>
  <c r="V1542" i="5"/>
  <c r="E1542" i="5"/>
  <c r="X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X1620" i="5"/>
  <c r="V1621" i="5"/>
  <c r="E1621" i="5"/>
  <c r="V1622" i="5"/>
  <c r="E1622" i="5"/>
  <c r="V1623" i="5"/>
  <c r="E1623" i="5"/>
  <c r="V1624" i="5"/>
  <c r="E1624" i="5"/>
  <c r="V1625" i="5"/>
  <c r="E1625" i="5"/>
  <c r="X1625" i="5"/>
  <c r="V1626" i="5"/>
  <c r="E1626" i="5"/>
  <c r="V1627" i="5"/>
  <c r="E1627" i="5"/>
  <c r="V1628" i="5"/>
  <c r="E1628" i="5"/>
  <c r="X1628" i="5"/>
  <c r="V1629" i="5"/>
  <c r="E1629" i="5"/>
  <c r="X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X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X1677" i="5"/>
  <c r="V1678" i="5"/>
  <c r="E1678" i="5"/>
  <c r="V1679" i="5"/>
  <c r="E1679" i="5"/>
  <c r="V1680" i="5"/>
  <c r="E1680" i="5"/>
  <c r="X1680" i="5"/>
  <c r="V1681" i="5"/>
  <c r="E1681" i="5"/>
  <c r="V1682" i="5"/>
  <c r="E1682" i="5"/>
  <c r="V1683" i="5"/>
  <c r="E1683" i="5"/>
  <c r="V1684" i="5"/>
  <c r="E1684" i="5"/>
  <c r="V1685" i="5"/>
  <c r="E1685" i="5"/>
  <c r="V1686" i="5"/>
  <c r="E1686" i="5"/>
  <c r="V1687" i="5"/>
  <c r="E1687" i="5"/>
  <c r="V1688" i="5"/>
  <c r="E1688" i="5"/>
  <c r="V1689" i="5"/>
  <c r="E1689" i="5"/>
  <c r="X1689" i="5"/>
  <c r="V1690" i="5"/>
  <c r="E1690" i="5"/>
  <c r="V1691" i="5"/>
  <c r="E1691" i="5"/>
  <c r="V1692" i="5"/>
  <c r="E1692" i="5"/>
  <c r="V1693" i="5"/>
  <c r="E1693" i="5"/>
  <c r="V1694" i="5"/>
  <c r="E1694" i="5"/>
  <c r="V1695" i="5"/>
  <c r="E1695" i="5"/>
  <c r="V1696" i="5"/>
  <c r="E1696" i="5"/>
  <c r="X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X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X1729" i="5"/>
  <c r="V1730" i="5"/>
  <c r="E1730" i="5"/>
  <c r="V1731" i="5"/>
  <c r="E1731" i="5"/>
  <c r="V1732" i="5"/>
  <c r="E1732" i="5"/>
  <c r="X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X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X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X1840" i="5"/>
  <c r="V1841" i="5"/>
  <c r="E1841" i="5"/>
  <c r="V1842" i="5"/>
  <c r="E1842" i="5"/>
  <c r="V1843" i="5"/>
  <c r="E1843" i="5"/>
  <c r="V1844" i="5"/>
  <c r="E1844" i="5"/>
  <c r="X1844" i="5"/>
  <c r="V1845" i="5"/>
  <c r="E1845" i="5"/>
  <c r="V1846" i="5"/>
  <c r="E1846" i="5"/>
  <c r="V1847" i="5"/>
  <c r="E1847" i="5"/>
  <c r="V1848" i="5"/>
  <c r="E1848" i="5"/>
  <c r="X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X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X1893" i="5"/>
  <c r="V1894" i="5"/>
  <c r="E1894" i="5"/>
  <c r="V1895" i="5"/>
  <c r="E1895" i="5"/>
  <c r="V1896" i="5"/>
  <c r="E1896" i="5"/>
  <c r="V1897" i="5"/>
  <c r="E1897" i="5"/>
  <c r="V1898" i="5"/>
  <c r="E1898" i="5"/>
  <c r="V1899" i="5"/>
  <c r="E1899" i="5"/>
  <c r="V1900" i="5"/>
  <c r="E1900" i="5"/>
  <c r="V1901" i="5"/>
  <c r="E1901" i="5"/>
  <c r="X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X1913" i="5"/>
  <c r="V1914" i="5"/>
  <c r="E1914" i="5"/>
  <c r="V1915" i="5"/>
  <c r="E1915" i="5"/>
  <c r="V1916" i="5"/>
  <c r="E1916" i="5"/>
  <c r="V1917" i="5"/>
  <c r="E1917" i="5"/>
  <c r="X1917" i="5"/>
  <c r="V1918" i="5"/>
  <c r="E1918" i="5"/>
  <c r="V1919" i="5"/>
  <c r="E1919" i="5"/>
  <c r="V1920" i="5"/>
  <c r="E1920" i="5"/>
  <c r="V1921" i="5"/>
  <c r="E1921" i="5"/>
  <c r="V1922" i="5"/>
  <c r="E1922" i="5"/>
  <c r="V1923" i="5"/>
  <c r="E1923" i="5"/>
  <c r="V1924" i="5"/>
  <c r="E1924" i="5"/>
  <c r="V1925" i="5"/>
  <c r="E1925" i="5"/>
  <c r="X1925" i="5"/>
  <c r="V1926" i="5"/>
  <c r="E1926" i="5"/>
  <c r="V1927" i="5"/>
  <c r="E1927" i="5"/>
  <c r="V1928" i="5"/>
  <c r="E1928" i="5"/>
  <c r="V1929" i="5"/>
  <c r="E1929" i="5"/>
  <c r="X1929" i="5"/>
  <c r="V1930" i="5"/>
  <c r="E1930" i="5"/>
  <c r="V1931" i="5"/>
  <c r="E1931" i="5"/>
  <c r="V1932" i="5"/>
  <c r="E1932" i="5"/>
  <c r="V1933" i="5"/>
  <c r="E1933" i="5"/>
  <c r="X1933" i="5"/>
  <c r="V1934" i="5"/>
  <c r="E1934" i="5"/>
  <c r="V1935" i="5"/>
  <c r="E1935" i="5"/>
  <c r="V1936" i="5"/>
  <c r="E1936" i="5"/>
  <c r="X1936" i="5"/>
  <c r="V1937" i="5"/>
  <c r="E1937" i="5"/>
  <c r="V1938" i="5"/>
  <c r="E1938" i="5"/>
  <c r="V1939" i="5"/>
  <c r="E1939" i="5"/>
  <c r="X1939" i="5"/>
  <c r="V1940" i="5"/>
  <c r="E1940" i="5"/>
  <c r="V1941" i="5"/>
  <c r="E1941" i="5"/>
  <c r="V1942" i="5"/>
  <c r="E1942" i="5"/>
  <c r="V1943" i="5"/>
  <c r="E1943" i="5"/>
  <c r="V1944" i="5"/>
  <c r="E1944" i="5"/>
  <c r="V1945" i="5"/>
  <c r="E1945" i="5"/>
  <c r="V1946" i="5"/>
  <c r="E1946" i="5"/>
  <c r="V1947" i="5"/>
  <c r="E1947" i="5"/>
  <c r="V1948" i="5"/>
  <c r="E1948" i="5"/>
  <c r="V1949" i="5"/>
  <c r="E1949" i="5"/>
  <c r="X1949" i="5"/>
  <c r="V1950" i="5"/>
  <c r="E1950" i="5"/>
  <c r="V1951" i="5"/>
  <c r="E1951" i="5"/>
  <c r="V1952" i="5"/>
  <c r="E1952" i="5"/>
  <c r="V1953" i="5"/>
  <c r="E1953" i="5"/>
  <c r="X1953" i="5"/>
  <c r="V1954" i="5"/>
  <c r="E1954" i="5"/>
  <c r="V1955" i="5"/>
  <c r="E1955" i="5"/>
  <c r="V1956" i="5"/>
  <c r="E1956" i="5"/>
  <c r="V1957" i="5"/>
  <c r="E1957" i="5"/>
  <c r="X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X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X2001" i="5"/>
  <c r="V2002" i="5"/>
  <c r="E2002" i="5"/>
  <c r="V2003" i="5"/>
  <c r="E2003" i="5"/>
  <c r="V2004" i="5"/>
  <c r="E2004" i="5"/>
  <c r="V2005" i="5"/>
  <c r="E2005" i="5"/>
  <c r="X2005" i="5"/>
  <c r="V2006" i="5"/>
  <c r="E2006" i="5"/>
  <c r="V2007" i="5"/>
  <c r="E2007" i="5"/>
  <c r="V2008" i="5"/>
  <c r="E2008" i="5"/>
  <c r="V2009" i="5"/>
  <c r="E2009" i="5"/>
  <c r="X2009" i="5"/>
  <c r="V2010" i="5"/>
  <c r="E2010" i="5"/>
  <c r="V2011" i="5"/>
  <c r="E2011" i="5"/>
  <c r="V2012" i="5"/>
  <c r="E2012" i="5"/>
  <c r="V2013" i="5"/>
  <c r="E2013" i="5"/>
  <c r="X2013" i="5"/>
  <c r="V2014" i="5"/>
  <c r="E2014" i="5"/>
  <c r="V2015" i="5"/>
  <c r="E2015" i="5"/>
  <c r="V2016" i="5"/>
  <c r="E2016" i="5"/>
  <c r="V2017" i="5"/>
  <c r="E2017" i="5"/>
  <c r="V2018" i="5"/>
  <c r="E2018" i="5"/>
  <c r="V2019" i="5"/>
  <c r="E2019" i="5"/>
  <c r="V2020" i="5"/>
  <c r="E2020" i="5"/>
  <c r="V2021" i="5"/>
  <c r="E2021" i="5"/>
  <c r="X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X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X2053" i="5"/>
  <c r="V2054" i="5"/>
  <c r="E2054" i="5"/>
  <c r="V2055" i="5"/>
  <c r="E2055" i="5"/>
  <c r="V2056" i="5"/>
  <c r="E2056" i="5"/>
  <c r="V2057" i="5"/>
  <c r="E2057" i="5"/>
  <c r="V2058" i="5"/>
  <c r="E2058" i="5"/>
  <c r="V2059" i="5"/>
  <c r="E2059" i="5"/>
  <c r="V2060" i="5"/>
  <c r="E2060" i="5"/>
  <c r="V2061" i="5"/>
  <c r="E2061" i="5"/>
  <c r="X2061" i="5"/>
  <c r="V2062" i="5"/>
  <c r="E2062" i="5"/>
  <c r="V2063" i="5"/>
  <c r="E2063" i="5"/>
  <c r="V2064" i="5"/>
  <c r="E2064" i="5"/>
  <c r="V2065" i="5"/>
  <c r="E2065" i="5"/>
  <c r="V2066" i="5"/>
  <c r="E2066" i="5"/>
  <c r="V2067" i="5"/>
  <c r="E2067" i="5"/>
  <c r="V2068" i="5"/>
  <c r="E2068" i="5"/>
  <c r="V2069" i="5"/>
  <c r="E2069" i="5"/>
  <c r="V2070" i="5"/>
  <c r="E2070" i="5"/>
  <c r="V2071" i="5"/>
  <c r="E2071" i="5"/>
  <c r="V2072" i="5"/>
  <c r="E2072" i="5"/>
  <c r="X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X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X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X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X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X2221" i="5"/>
  <c r="V2222" i="5"/>
  <c r="E2222" i="5"/>
  <c r="V2223" i="5"/>
  <c r="E2223" i="5"/>
  <c r="V2224" i="5"/>
  <c r="E2224" i="5"/>
  <c r="V2225" i="5"/>
  <c r="E2225" i="5"/>
  <c r="V2226" i="5"/>
  <c r="E2226" i="5"/>
  <c r="V2227" i="5"/>
  <c r="E2227" i="5"/>
  <c r="V2228" i="5"/>
  <c r="E2228" i="5"/>
  <c r="V2229" i="5"/>
  <c r="E2229" i="5"/>
  <c r="X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X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X2256" i="5"/>
  <c r="V2257" i="5"/>
  <c r="E2257" i="5"/>
  <c r="V2258" i="5"/>
  <c r="E2258" i="5"/>
  <c r="V2259" i="5"/>
  <c r="E2259" i="5"/>
  <c r="V2260" i="5"/>
  <c r="E2260" i="5"/>
  <c r="X2260" i="5"/>
  <c r="V2261" i="5"/>
  <c r="E2261" i="5"/>
  <c r="V2262" i="5"/>
  <c r="E2262" i="5"/>
  <c r="V2263" i="5"/>
  <c r="E2263" i="5"/>
  <c r="V2264" i="5"/>
  <c r="E2264" i="5"/>
  <c r="X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X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X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X2338" i="5"/>
  <c r="V2339" i="5"/>
  <c r="E2339" i="5"/>
  <c r="V2340" i="5"/>
  <c r="E2340" i="5"/>
  <c r="V2341" i="5"/>
  <c r="E2341" i="5"/>
  <c r="V2342" i="5"/>
  <c r="E2342" i="5"/>
  <c r="X2342" i="5"/>
  <c r="V2343" i="5"/>
  <c r="E2343" i="5"/>
  <c r="V2344" i="5"/>
  <c r="E2344" i="5"/>
  <c r="V2345" i="5"/>
  <c r="E2345" i="5"/>
  <c r="V2346" i="5"/>
  <c r="E2346" i="5"/>
  <c r="V2347" i="5"/>
  <c r="E2347" i="5"/>
  <c r="V2348" i="5"/>
  <c r="E2348" i="5"/>
  <c r="V2349" i="5"/>
  <c r="E2349" i="5"/>
  <c r="V2350" i="5"/>
  <c r="E2350" i="5"/>
  <c r="X2350" i="5"/>
  <c r="V2351" i="5"/>
  <c r="E2351" i="5"/>
  <c r="V2352" i="5"/>
  <c r="E2352" i="5"/>
  <c r="V2353" i="5"/>
  <c r="E2353" i="5"/>
  <c r="X2353" i="5"/>
  <c r="V2354" i="5"/>
  <c r="E2354" i="5"/>
  <c r="V2355" i="5"/>
  <c r="E2355" i="5"/>
  <c r="V2356" i="5"/>
  <c r="E2356" i="5"/>
  <c r="X2356" i="5"/>
  <c r="V2357" i="5"/>
  <c r="E2357" i="5"/>
  <c r="V2358" i="5"/>
  <c r="E2358" i="5"/>
  <c r="V2359" i="5"/>
  <c r="E2359" i="5"/>
  <c r="V2360" i="5"/>
  <c r="E2360" i="5"/>
  <c r="V2361" i="5"/>
  <c r="E2361" i="5"/>
  <c r="V2362" i="5"/>
  <c r="E2362" i="5"/>
  <c r="V2363" i="5"/>
  <c r="E2363" i="5"/>
  <c r="V2364" i="5"/>
  <c r="E2364" i="5"/>
  <c r="X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X2380" i="5"/>
  <c r="V2381" i="5"/>
  <c r="E2381" i="5"/>
  <c r="V2382" i="5"/>
  <c r="E2382" i="5"/>
  <c r="V2383" i="5"/>
  <c r="E2383" i="5"/>
  <c r="V2384" i="5"/>
  <c r="E2384" i="5"/>
  <c r="V2385" i="5"/>
  <c r="E2385" i="5"/>
  <c r="V2386" i="5"/>
  <c r="E2386" i="5"/>
  <c r="V2387" i="5"/>
  <c r="E2387" i="5"/>
  <c r="V2388" i="5"/>
  <c r="E2388" i="5"/>
  <c r="V2389" i="5"/>
  <c r="E2389" i="5"/>
  <c r="X2389" i="5"/>
  <c r="V2390" i="5"/>
  <c r="E2390" i="5"/>
  <c r="V2391" i="5"/>
  <c r="E2391" i="5"/>
  <c r="V2392" i="5"/>
  <c r="E2392" i="5"/>
  <c r="V2393" i="5"/>
  <c r="E2393" i="5"/>
  <c r="X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X2441" i="5"/>
  <c r="V2442" i="5"/>
  <c r="E2442" i="5"/>
  <c r="V2443" i="5"/>
  <c r="E2443" i="5"/>
  <c r="V2444" i="5"/>
  <c r="E2444" i="5"/>
  <c r="V2445" i="5"/>
  <c r="E2445" i="5"/>
  <c r="V2446" i="5"/>
  <c r="E2446" i="5"/>
  <c r="V2447" i="5"/>
  <c r="E2447" i="5"/>
  <c r="V2448" i="5"/>
  <c r="E2448" i="5"/>
  <c r="V2449" i="5"/>
  <c r="E2449" i="5"/>
  <c r="V2450" i="5"/>
  <c r="E2450" i="5"/>
  <c r="X2450" i="5"/>
  <c r="V2451" i="5"/>
  <c r="E2451" i="5"/>
  <c r="X2451" i="5"/>
  <c r="V2452" i="5"/>
  <c r="E2452" i="5"/>
  <c r="X2452" i="5"/>
  <c r="V2453" i="5"/>
  <c r="E2453" i="5"/>
  <c r="V2454" i="5"/>
  <c r="E2454" i="5"/>
  <c r="V2455" i="5"/>
  <c r="E2455" i="5"/>
  <c r="V2456" i="5"/>
  <c r="E2456" i="5"/>
  <c r="V2457" i="5"/>
  <c r="E2457" i="5"/>
  <c r="X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X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R255" i="5"/>
  <c r="R253" i="5"/>
  <c r="R233" i="5"/>
  <c r="H231" i="5"/>
  <c r="H222" i="5"/>
  <c r="F221" i="5"/>
  <c r="R219" i="5"/>
  <c r="H218" i="5"/>
  <c r="H214" i="5"/>
  <c r="X213" i="5"/>
  <c r="X210"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X106" i="5"/>
  <c r="R98" i="5"/>
  <c r="R96"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I79" i="5"/>
  <c r="H47" i="5"/>
  <c r="X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X1637"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X2065"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X1877" i="5"/>
  <c r="AB1880" i="5"/>
  <c r="S1903" i="5"/>
  <c r="AB1936" i="5"/>
  <c r="S2010" i="5"/>
  <c r="AB2048"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I73" i="5"/>
  <c r="F109" i="5"/>
  <c r="R109" i="5"/>
  <c r="R133" i="5"/>
  <c r="F133" i="5"/>
  <c r="F169" i="5"/>
  <c r="R169" i="5"/>
  <c r="H195" i="5"/>
  <c r="F195" i="5"/>
  <c r="X195" i="5"/>
  <c r="R195" i="5"/>
  <c r="I195" i="5"/>
  <c r="J195" i="5"/>
  <c r="H67" i="5"/>
  <c r="R67" i="5"/>
  <c r="J67" i="5"/>
  <c r="X67" i="5"/>
  <c r="I67" i="5"/>
  <c r="F67" i="5"/>
  <c r="H19" i="5"/>
  <c r="R19" i="5"/>
  <c r="J19" i="5"/>
  <c r="H35" i="5"/>
  <c r="X35" i="5"/>
  <c r="R35" i="5"/>
  <c r="J35" i="5"/>
  <c r="I35" i="5"/>
  <c r="F35" i="5"/>
  <c r="H139" i="5"/>
  <c r="R139" i="5"/>
  <c r="J139" i="5"/>
  <c r="I139" i="5"/>
  <c r="X139" i="5"/>
  <c r="F139" i="5"/>
  <c r="X193" i="5"/>
  <c r="F193" i="5"/>
  <c r="H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I57" i="5"/>
  <c r="F105" i="5"/>
  <c r="R105" i="5"/>
  <c r="H119" i="5"/>
  <c r="F119" i="5"/>
  <c r="I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X404" i="5"/>
  <c r="R404" i="5"/>
  <c r="I404" i="5"/>
  <c r="I437" i="5"/>
  <c r="R437" i="5"/>
  <c r="J437" i="5"/>
  <c r="H437" i="5"/>
  <c r="R444" i="5"/>
  <c r="I444" i="5"/>
  <c r="H444"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X421" i="5"/>
  <c r="F428" i="5"/>
  <c r="I445" i="5"/>
  <c r="R445" i="5"/>
  <c r="J445" i="5"/>
  <c r="H445" i="5"/>
  <c r="R516" i="5"/>
  <c r="H516" i="5"/>
  <c r="R532" i="5"/>
  <c r="H532" i="5"/>
  <c r="R660" i="5"/>
  <c r="F660" i="5"/>
  <c r="AB867" i="5"/>
  <c r="J867" i="5"/>
  <c r="S1003" i="5"/>
  <c r="AB1003" i="5"/>
  <c r="H219" i="5"/>
  <c r="I219" i="5"/>
  <c r="X219" i="5"/>
  <c r="AB290" i="5"/>
  <c r="I349" i="5"/>
  <c r="J349" i="5"/>
  <c r="H349" i="5"/>
  <c r="F349" i="5"/>
  <c r="X349" i="5"/>
  <c r="I381" i="5"/>
  <c r="J381" i="5"/>
  <c r="H381" i="5"/>
  <c r="F381"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X267"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X49" i="5"/>
  <c r="I50"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F436" i="5"/>
  <c r="F456" i="5"/>
  <c r="X511" i="5"/>
  <c r="H511" i="5"/>
  <c r="H523" i="5"/>
  <c r="X523" i="5"/>
  <c r="F523" i="5"/>
  <c r="R566" i="5"/>
  <c r="F566" i="5"/>
  <c r="J638" i="5"/>
  <c r="R638" i="5"/>
  <c r="F638" i="5"/>
  <c r="I726" i="5"/>
  <c r="F726" i="5"/>
  <c r="I742" i="5"/>
  <c r="F742" i="5"/>
  <c r="X742" i="5"/>
  <c r="AB322" i="5"/>
  <c r="J23" i="5"/>
  <c r="AB32" i="5"/>
  <c r="J39" i="5"/>
  <c r="X53" i="5"/>
  <c r="J55"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X551" i="5"/>
  <c r="X552"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X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61" i="5"/>
  <c r="AB413" i="5"/>
  <c r="AB421" i="5"/>
  <c r="AB429" i="5"/>
  <c r="AB437" i="5"/>
  <c r="AB445" i="5"/>
  <c r="X455" i="5"/>
  <c r="I455" i="5"/>
  <c r="AB463" i="5"/>
  <c r="H491" i="5"/>
  <c r="F491" i="5"/>
  <c r="H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S821" i="5"/>
  <c r="J826" i="5"/>
  <c r="I826" i="5"/>
  <c r="F826"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X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S828" i="5"/>
  <c r="AB828" i="5"/>
  <c r="F835" i="5"/>
  <c r="AB852" i="5"/>
  <c r="I852" i="5"/>
  <c r="H865" i="5"/>
  <c r="F865" i="5"/>
  <c r="S868" i="5"/>
  <c r="AB885" i="5"/>
  <c r="S930" i="5"/>
  <c r="J934" i="5"/>
  <c r="S943" i="5"/>
  <c r="S951" i="5"/>
  <c r="S958" i="5"/>
  <c r="F978" i="5"/>
  <c r="H978" i="5"/>
  <c r="F990" i="5"/>
  <c r="X990" i="5"/>
  <c r="R1009" i="5"/>
  <c r="F1009" i="5"/>
  <c r="S1027" i="5"/>
  <c r="X1034" i="5"/>
  <c r="H1034" i="5"/>
  <c r="F1034" i="5"/>
  <c r="H1046" i="5"/>
  <c r="X1046" i="5"/>
  <c r="H1091" i="5"/>
  <c r="J1091" i="5"/>
  <c r="F1091" i="5"/>
  <c r="H1118" i="5"/>
  <c r="F1118" i="5"/>
  <c r="R1132" i="5"/>
  <c r="X1132" i="5"/>
  <c r="J1185" i="5"/>
  <c r="X1185" i="5"/>
  <c r="AB679" i="5"/>
  <c r="S770" i="5"/>
  <c r="H782" i="5"/>
  <c r="I782" i="5"/>
  <c r="F782" i="5"/>
  <c r="R784" i="5"/>
  <c r="F784" i="5"/>
  <c r="S790" i="5"/>
  <c r="H802" i="5"/>
  <c r="J802" i="5"/>
  <c r="R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X1249" i="5"/>
  <c r="J1261" i="5"/>
  <c r="I1261" i="5"/>
  <c r="F1261" i="5"/>
  <c r="AB1264" i="5"/>
  <c r="S1264" i="5"/>
  <c r="F1464"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X1945" i="5"/>
  <c r="I1956" i="5"/>
  <c r="H1956" i="5"/>
  <c r="F1956" i="5"/>
  <c r="AB1451" i="5"/>
  <c r="J1515" i="5"/>
  <c r="AB1597" i="5"/>
  <c r="S1612" i="5"/>
  <c r="AB1632" i="5"/>
  <c r="S1655" i="5"/>
  <c r="S1687" i="5"/>
  <c r="X1721"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J2005" i="5"/>
  <c r="F2020" i="5"/>
  <c r="H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X2372" i="5"/>
  <c r="AB2387" i="5"/>
  <c r="AB2396" i="5"/>
  <c r="S2403" i="5"/>
  <c r="AB2414" i="5"/>
  <c r="AB2425" i="5"/>
  <c r="J2433" i="5"/>
  <c r="AB2436" i="5"/>
  <c r="S2456" i="5"/>
  <c r="AB2457" i="5"/>
  <c r="S2458" i="5"/>
  <c r="I2469" i="5"/>
  <c r="S2471" i="5"/>
  <c r="AB2472" i="5"/>
  <c r="AB2504" i="5"/>
  <c r="F19" i="6"/>
  <c r="X341" i="5"/>
  <c r="AB23" i="5"/>
  <c r="X28"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60" i="5"/>
  <c r="X64" i="5"/>
  <c r="X80" i="5"/>
  <c r="X84"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X344"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H781" i="5"/>
  <c r="F781" i="5"/>
  <c r="X781" i="5"/>
  <c r="J781" i="5"/>
  <c r="I781" i="5"/>
  <c r="J787" i="5"/>
  <c r="I787" i="5"/>
  <c r="H787" i="5"/>
  <c r="F787" i="5"/>
  <c r="X787" i="5"/>
  <c r="J815" i="5"/>
  <c r="F815" i="5"/>
  <c r="R815" i="5"/>
  <c r="I815" i="5"/>
  <c r="H815" i="5"/>
  <c r="I850" i="5"/>
  <c r="H850" i="5"/>
  <c r="X850" i="5"/>
  <c r="R850" i="5"/>
  <c r="J850" i="5"/>
  <c r="F850" i="5"/>
  <c r="I548" i="5"/>
  <c r="I552" i="5"/>
  <c r="I560" i="5"/>
  <c r="I564" i="5"/>
  <c r="I568" i="5"/>
  <c r="I572" i="5"/>
  <c r="I584" i="5"/>
  <c r="X598" i="5"/>
  <c r="I600" i="5"/>
  <c r="I604" i="5"/>
  <c r="X610" i="5"/>
  <c r="I612" i="5"/>
  <c r="I616" i="5"/>
  <c r="X618" i="5"/>
  <c r="I620" i="5"/>
  <c r="I624" i="5"/>
  <c r="X626" i="5"/>
  <c r="I628" i="5"/>
  <c r="I636" i="5"/>
  <c r="X638" i="5"/>
  <c r="X642" i="5"/>
  <c r="I652" i="5"/>
  <c r="I656" i="5"/>
  <c r="I660" i="5"/>
  <c r="AB681" i="5"/>
  <c r="S683" i="5"/>
  <c r="AB686" i="5"/>
  <c r="J688" i="5"/>
  <c r="J689" i="5"/>
  <c r="F691" i="5"/>
  <c r="S693" i="5"/>
  <c r="AB697" i="5"/>
  <c r="S699" i="5"/>
  <c r="AB702" i="5"/>
  <c r="J704" i="5"/>
  <c r="J705" i="5"/>
  <c r="F709" i="5"/>
  <c r="J709" i="5"/>
  <c r="I709" i="5"/>
  <c r="AB713" i="5"/>
  <c r="H721" i="5"/>
  <c r="F722"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AB928" i="5"/>
  <c r="I949" i="5"/>
  <c r="X949" i="5"/>
  <c r="R949" i="5"/>
  <c r="J949" i="5"/>
  <c r="H949" i="5"/>
  <c r="F949" i="5"/>
  <c r="I965" i="5"/>
  <c r="H965" i="5"/>
  <c r="X965" i="5"/>
  <c r="F965" i="5"/>
  <c r="R965" i="5"/>
  <c r="J965" i="5"/>
  <c r="AB969" i="5"/>
  <c r="S969" i="5"/>
  <c r="AB1061" i="5"/>
  <c r="S1061" i="5"/>
  <c r="AB810" i="5"/>
  <c r="H810" i="5"/>
  <c r="AB816" i="5"/>
  <c r="I819" i="5"/>
  <c r="F825" i="5"/>
  <c r="X825" i="5"/>
  <c r="R825" i="5"/>
  <c r="I825" i="5"/>
  <c r="I838" i="5"/>
  <c r="H838" i="5"/>
  <c r="R838" i="5"/>
  <c r="I846" i="5"/>
  <c r="H846" i="5"/>
  <c r="R846" i="5"/>
  <c r="F857" i="5"/>
  <c r="I873" i="5"/>
  <c r="X873" i="5"/>
  <c r="R873" i="5"/>
  <c r="H873" i="5"/>
  <c r="J877" i="5"/>
  <c r="I893" i="5"/>
  <c r="X893" i="5"/>
  <c r="H893" i="5"/>
  <c r="F893" i="5"/>
  <c r="R893" i="5"/>
  <c r="J905" i="5"/>
  <c r="X908"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X1220" i="5"/>
  <c r="R1220" i="5"/>
  <c r="H1227" i="5"/>
  <c r="J1227" i="5"/>
  <c r="I1227" i="5"/>
  <c r="F1227" i="5"/>
  <c r="X1227" i="5"/>
  <c r="R1227" i="5"/>
  <c r="J1240" i="5"/>
  <c r="I1240" i="5"/>
  <c r="F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X1260" i="5"/>
  <c r="R1264" i="5"/>
  <c r="J1264" i="5"/>
  <c r="I1264" i="5"/>
  <c r="F1264" i="5"/>
  <c r="X1264" i="5"/>
  <c r="R1268" i="5"/>
  <c r="J1268" i="5"/>
  <c r="I1268" i="5"/>
  <c r="F1268" i="5"/>
  <c r="R1276" i="5"/>
  <c r="J1276" i="5"/>
  <c r="I1276" i="5"/>
  <c r="F1276" i="5"/>
  <c r="R1280" i="5"/>
  <c r="J1280" i="5"/>
  <c r="I1280" i="5"/>
  <c r="F1280" i="5"/>
  <c r="X1280" i="5"/>
  <c r="R1284" i="5"/>
  <c r="J1284" i="5"/>
  <c r="I1284" i="5"/>
  <c r="F1284" i="5"/>
  <c r="X1284" i="5"/>
  <c r="R1288" i="5"/>
  <c r="J1288" i="5"/>
  <c r="I1288" i="5"/>
  <c r="F1288" i="5"/>
  <c r="R1296" i="5"/>
  <c r="J1296" i="5"/>
  <c r="I1296" i="5"/>
  <c r="F1296" i="5"/>
  <c r="R1300" i="5"/>
  <c r="J1300" i="5"/>
  <c r="I1300" i="5"/>
  <c r="F1300" i="5"/>
  <c r="X1300" i="5"/>
  <c r="R1312" i="5"/>
  <c r="J1312" i="5"/>
  <c r="I1312" i="5"/>
  <c r="F1312" i="5"/>
  <c r="X1312" i="5"/>
  <c r="R1316" i="5"/>
  <c r="J1316" i="5"/>
  <c r="I1316" i="5"/>
  <c r="F1316" i="5"/>
  <c r="R1324" i="5"/>
  <c r="J1324" i="5"/>
  <c r="I1324" i="5"/>
  <c r="F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73" i="2"/>
  <c r="B29" i="4"/>
  <c r="B35" i="4"/>
  <c r="A22" i="6"/>
  <c r="N4" i="5"/>
  <c r="P4" i="5"/>
  <c r="A29" i="2"/>
  <c r="B21" i="3"/>
  <c r="B39" i="4"/>
  <c r="B51" i="4"/>
  <c r="A35" i="6"/>
  <c r="A11" i="2"/>
  <c r="C28" i="3"/>
  <c r="J2" i="5"/>
  <c r="A64" i="2"/>
  <c r="C29" i="3"/>
  <c r="B4" i="5"/>
  <c r="C17" i="3"/>
  <c r="A56" i="2"/>
  <c r="B79" i="4"/>
  <c r="A57" i="6"/>
  <c r="A60" i="2"/>
  <c r="B83" i="4"/>
  <c r="A59" i="6"/>
  <c r="A52" i="2"/>
  <c r="C23" i="3"/>
  <c r="B28" i="4"/>
  <c r="A19" i="2"/>
  <c r="C8" i="3"/>
  <c r="B17" i="4"/>
  <c r="A9" i="6"/>
  <c r="J15" i="6"/>
  <c r="I26" i="6"/>
  <c r="I54" i="6"/>
  <c r="I67" i="6"/>
  <c r="I27" i="6"/>
  <c r="J54" i="6"/>
  <c r="F24" i="6"/>
  <c r="F26" i="6"/>
  <c r="F54" i="6"/>
  <c r="H54" i="6"/>
  <c r="C54" i="6"/>
  <c r="J67" i="6"/>
  <c r="A23" i="2"/>
  <c r="B2" i="3"/>
  <c r="B22" i="3"/>
  <c r="B12" i="4"/>
  <c r="I74" i="4"/>
  <c r="A15" i="2"/>
  <c r="C6" i="3"/>
  <c r="B27" i="4"/>
  <c r="I20" i="6"/>
  <c r="I31" i="6"/>
  <c r="J47" i="6"/>
  <c r="F47" i="6"/>
  <c r="B47" i="6"/>
  <c r="G47" i="6"/>
  <c r="H47" i="6"/>
  <c r="I47" i="6"/>
  <c r="C47" i="6"/>
  <c r="L66" i="6"/>
  <c r="A14" i="2"/>
  <c r="A7" i="2"/>
  <c r="C2" i="3"/>
  <c r="B13" i="4"/>
  <c r="A25" i="2"/>
  <c r="A59" i="2"/>
  <c r="B11" i="3"/>
  <c r="B27" i="3"/>
  <c r="B22" i="4"/>
  <c r="A12" i="6"/>
  <c r="B2" i="5"/>
  <c r="I21" i="6"/>
  <c r="J32" i="6"/>
  <c r="J57" i="6"/>
  <c r="F57" i="6"/>
  <c r="H57" i="6"/>
  <c r="I57" i="6"/>
  <c r="C57" i="6"/>
  <c r="D4" i="8"/>
  <c r="J21" i="6"/>
  <c r="G21" i="6"/>
  <c r="H21" i="6"/>
  <c r="C21" i="6"/>
  <c r="I42" i="6"/>
  <c r="I59" i="6"/>
  <c r="A1" i="2"/>
  <c r="A35" i="2"/>
  <c r="A71" i="2"/>
  <c r="B16" i="3"/>
  <c r="B32" i="3"/>
  <c r="B25" i="4"/>
  <c r="A13" i="6"/>
  <c r="B74" i="4"/>
  <c r="A53" i="6"/>
  <c r="O4" i="5"/>
  <c r="J5" i="6"/>
  <c r="I5" i="6"/>
  <c r="C5" i="6"/>
  <c r="I9" i="6"/>
  <c r="J22" i="6"/>
  <c r="G22" i="6"/>
  <c r="H22" i="6"/>
  <c r="I22" i="6"/>
  <c r="C22" i="6"/>
  <c r="J50" i="6"/>
  <c r="C5" i="7"/>
  <c r="J8" i="6"/>
  <c r="I8" i="6"/>
  <c r="C8" i="6"/>
  <c r="J35" i="6"/>
  <c r="F35" i="6"/>
  <c r="B35" i="6"/>
  <c r="G35" i="6"/>
  <c r="H35" i="6"/>
  <c r="I35" i="6"/>
  <c r="C35" i="6"/>
  <c r="I52" i="6"/>
  <c r="D5" i="7"/>
  <c r="G25" i="4"/>
  <c r="G43" i="4"/>
  <c r="B85" i="4"/>
  <c r="A60" i="6"/>
  <c r="I14" i="6"/>
  <c r="J24" i="6"/>
  <c r="J44" i="6"/>
  <c r="J52" i="6"/>
  <c r="I63" i="6"/>
  <c r="J65" i="6"/>
  <c r="B60" i="1"/>
  <c r="H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X18" i="5"/>
  <c r="B52" i="6"/>
  <c r="G52" i="6"/>
  <c r="B37" i="6"/>
  <c r="G37" i="6"/>
  <c r="B42" i="6"/>
  <c r="G42" i="6"/>
  <c r="B40" i="6"/>
  <c r="G40" i="6"/>
  <c r="B50" i="6"/>
  <c r="G50" i="6"/>
  <c r="B25" i="6"/>
  <c r="G25" i="6"/>
  <c r="X6" i="5"/>
  <c r="B39" i="6"/>
  <c r="G39"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7"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69" i="4"/>
  <c r="A50"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c r="D42" i="6"/>
  <c r="H27" i="6"/>
  <c r="F68" i="6"/>
  <c r="F32" i="6"/>
  <c r="F52" i="6"/>
  <c r="H52" i="6"/>
  <c r="D52"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I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I24" i="6"/>
  <c r="C24" i="6"/>
  <c r="D35" i="6"/>
  <c r="H40" i="6"/>
  <c r="D40" i="6"/>
  <c r="H46" i="6"/>
  <c r="D46" i="6"/>
  <c r="H31" i="6"/>
  <c r="D29" i="6"/>
  <c r="H30" i="6"/>
  <c r="AB12" i="5"/>
  <c r="AB9" i="5"/>
  <c r="AB10" i="5"/>
  <c r="AB14" i="5"/>
  <c r="AB17" i="5"/>
  <c r="AB16" i="5"/>
  <c r="AB8" i="5"/>
  <c r="AB13" i="5"/>
  <c r="AB15" i="5"/>
  <c r="AB11" i="5"/>
  <c r="AB7" i="5"/>
  <c r="H49" i="6"/>
  <c r="D49" i="6"/>
  <c r="H34" i="6"/>
  <c r="H32" i="6"/>
  <c r="D19" i="6"/>
  <c r="K65" i="6"/>
  <c r="D24" i="6"/>
  <c r="X100" i="5"/>
  <c r="D27" i="6"/>
  <c r="D20" i="6"/>
  <c r="C2" i="6"/>
  <c r="B2" i="6"/>
  <c r="F62" i="6"/>
  <c r="H62" i="6"/>
  <c r="F58" i="6"/>
  <c r="H58" i="6"/>
  <c r="F60" i="6"/>
  <c r="H60" i="6"/>
  <c r="F63" i="6"/>
  <c r="H63" i="6"/>
  <c r="F59" i="6"/>
  <c r="H59" i="6"/>
  <c r="F55" i="6"/>
  <c r="D25" i="6"/>
  <c r="D26" i="6"/>
  <c r="D21" i="6"/>
  <c r="D22" i="6"/>
  <c r="D47" i="6"/>
  <c r="C52" i="6"/>
  <c r="I50" i="6"/>
  <c r="C50" i="6"/>
  <c r="I44"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D34" i="6"/>
  <c r="D31" i="6"/>
  <c r="D30" i="6"/>
  <c r="I32"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G67" i="6"/>
  <c r="H67" i="6"/>
  <c r="D67" i="6"/>
  <c r="G65" i="6"/>
  <c r="H65" i="6"/>
  <c r="I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D60" i="6"/>
  <c r="D58" i="6"/>
  <c r="D63" i="6"/>
  <c r="D62" i="6"/>
  <c r="D54" i="6"/>
  <c r="D57" i="6"/>
  <c r="F56" i="6"/>
  <c r="H56" i="6"/>
  <c r="H55" i="6"/>
  <c r="D59" i="6"/>
  <c r="X13" i="5"/>
  <c r="X10" i="5"/>
  <c r="D65" i="6"/>
  <c r="X9" i="5"/>
  <c r="X12" i="5"/>
  <c r="X14" i="5"/>
  <c r="X17" i="5"/>
  <c r="D66" i="6"/>
  <c r="C67" i="6"/>
  <c r="X11" i="5"/>
  <c r="X15" i="5"/>
  <c r="X8" i="5"/>
  <c r="X7" i="5"/>
  <c r="X16" i="5"/>
  <c r="D55" i="6"/>
  <c r="D56" i="6"/>
  <c r="S17" i="5"/>
  <c r="S12" i="5"/>
  <c r="S16" i="5"/>
  <c r="S15" i="5"/>
  <c r="S13" i="5"/>
  <c r="S14" i="5"/>
  <c r="S10" i="5"/>
  <c r="S11" i="5"/>
  <c r="S8" i="5"/>
  <c r="S9" i="5"/>
  <c r="S7" i="5"/>
  <c r="G64" i="6" a="1"/>
  <c r="G74" i="4"/>
  <c r="G49" i="4"/>
  <c r="A17" i="6"/>
  <c r="E4" i="8"/>
  <c r="D4" i="5"/>
  <c r="A55" i="2"/>
  <c r="A20" i="2"/>
  <c r="C20" i="3"/>
  <c r="A43" i="2"/>
  <c r="B26" i="4"/>
  <c r="A63" i="2"/>
  <c r="C4" i="5"/>
  <c r="F69" i="6"/>
  <c r="C69" i="6"/>
  <c r="A38" i="2"/>
  <c r="B9" i="3"/>
  <c r="B25" i="3"/>
  <c r="C3" i="3"/>
  <c r="A45" i="2"/>
  <c r="A46" i="2"/>
  <c r="B29" i="3"/>
  <c r="G3" i="5"/>
  <c r="A28" i="2"/>
  <c r="B7" i="4"/>
  <c r="A13" i="2"/>
  <c r="C5" i="3"/>
  <c r="B67" i="4"/>
  <c r="A48" i="6"/>
  <c r="B2006" i="7"/>
  <c r="B55" i="4"/>
  <c r="A38" i="6"/>
  <c r="C9" i="3"/>
  <c r="C11" i="3"/>
  <c r="A70" i="2"/>
  <c r="C31" i="3"/>
  <c r="B40" i="4"/>
  <c r="A37" i="2"/>
  <c r="C16" i="3"/>
  <c r="J16" i="6"/>
  <c r="I16" i="6"/>
  <c r="C16" i="6"/>
  <c r="J37" i="6"/>
  <c r="I37" i="6"/>
  <c r="C37" i="6"/>
  <c r="J63" i="6"/>
  <c r="C63" i="6"/>
  <c r="A1" i="8"/>
  <c r="I39" i="6"/>
  <c r="I55" i="6"/>
  <c r="I68" i="6"/>
  <c r="A40" i="2"/>
  <c r="B6" i="3"/>
  <c r="B26" i="3"/>
  <c r="B20" i="4"/>
  <c r="A11" i="6"/>
  <c r="B89" i="4"/>
  <c r="A63" i="6"/>
  <c r="A32" i="2"/>
  <c r="C14" i="3"/>
  <c r="B43" i="4"/>
  <c r="A28" i="6"/>
  <c r="J27" i="6"/>
  <c r="C27" i="6"/>
  <c r="J55" i="6"/>
  <c r="C55" i="6"/>
  <c r="J68" i="6"/>
  <c r="C68" i="6"/>
  <c r="A31" i="2"/>
  <c r="A24" i="2"/>
  <c r="C10" i="3"/>
  <c r="B21" i="4"/>
  <c r="L4" i="5"/>
  <c r="A33" i="2"/>
  <c r="A68" i="2"/>
  <c r="B15" i="3"/>
  <c r="B31" i="3"/>
  <c r="B46" i="4"/>
  <c r="A31" i="6"/>
  <c r="M4" i="5"/>
  <c r="J29" i="6"/>
  <c r="I29" i="6"/>
  <c r="C29" i="6"/>
  <c r="J40" i="6"/>
  <c r="I40" i="6"/>
  <c r="C40" i="6"/>
  <c r="I58" i="6"/>
  <c r="C3" i="6"/>
  <c r="J49" i="6"/>
  <c r="I49" i="6"/>
  <c r="C49" i="6"/>
  <c r="L68" i="6"/>
  <c r="A10" i="2"/>
  <c r="A44" i="2"/>
  <c r="B4" i="3"/>
  <c r="B20" i="3"/>
  <c r="B8" i="4"/>
  <c r="A4" i="6"/>
  <c r="B37" i="4"/>
  <c r="A23" i="6"/>
  <c r="B81" i="4"/>
  <c r="A58" i="6"/>
  <c r="A1" i="6"/>
  <c r="I6" i="6"/>
  <c r="C6" i="6"/>
  <c r="I10" i="6"/>
  <c r="J34" i="6"/>
  <c r="I34" i="6"/>
  <c r="C34" i="6"/>
  <c r="I51" i="6"/>
  <c r="D1" i="6"/>
  <c r="J11" i="6"/>
  <c r="I11" i="6"/>
  <c r="C11" i="6"/>
  <c r="I36" i="6"/>
  <c r="J60" i="6"/>
  <c r="I60" i="6"/>
  <c r="C60" i="6"/>
  <c r="B10" i="4"/>
  <c r="A6" i="6"/>
  <c r="B44" i="4"/>
  <c r="A29" i="6"/>
  <c r="I25" i="6"/>
  <c r="Q4" i="5"/>
  <c r="B41" i="4"/>
  <c r="B17" i="3"/>
  <c r="C25" i="3"/>
  <c r="B31" i="4"/>
  <c r="A18" i="6"/>
  <c r="A12" i="2"/>
  <c r="B13" i="3"/>
  <c r="H74" i="4"/>
  <c r="C12" i="3"/>
  <c r="A48" i="2"/>
  <c r="C21" i="3"/>
  <c r="B73" i="4"/>
  <c r="A39" i="2"/>
  <c r="A4" i="2"/>
  <c r="B24" i="4"/>
  <c r="A26" i="2"/>
  <c r="D25" i="4"/>
  <c r="A34" i="2"/>
  <c r="C15" i="3"/>
  <c r="A2" i="2"/>
  <c r="A72" i="2"/>
  <c r="D2" i="4"/>
  <c r="J14" i="6"/>
  <c r="C14" i="6"/>
  <c r="J25" i="6"/>
  <c r="C25" i="6"/>
  <c r="I46" i="6"/>
  <c r="J66" i="6"/>
  <c r="I66" i="6"/>
  <c r="C66" i="6"/>
  <c r="J26" i="6"/>
  <c r="C26" i="6"/>
  <c r="L65" i="6"/>
  <c r="A4" i="8"/>
  <c r="A65" i="2"/>
  <c r="B14" i="3"/>
  <c r="I4" i="4"/>
  <c r="B45" i="4"/>
  <c r="A30" i="6"/>
  <c r="K4" i="5"/>
  <c r="A66" i="2"/>
  <c r="C30" i="3"/>
  <c r="J19" i="6"/>
  <c r="I19" i="6"/>
  <c r="C19" i="6"/>
  <c r="I30" i="6"/>
  <c r="A6" i="2"/>
  <c r="B18" i="3"/>
  <c r="A58" i="2"/>
  <c r="C26" i="3"/>
  <c r="B75" i="4"/>
  <c r="A54" i="6"/>
  <c r="A16" i="2"/>
  <c r="A51" i="2"/>
  <c r="B7" i="3"/>
  <c r="B23" i="3"/>
  <c r="B14" i="4"/>
  <c r="A91" i="4"/>
  <c r="J20" i="6"/>
  <c r="C20" i="6"/>
  <c r="J31" i="6"/>
  <c r="C31" i="6"/>
  <c r="A1" i="7"/>
  <c r="J41" i="6"/>
  <c r="I41" i="6"/>
  <c r="C41" i="6"/>
  <c r="J58" i="6"/>
  <c r="C58" i="6"/>
  <c r="G4" i="8"/>
  <c r="A27" i="2"/>
  <c r="A61" i="2"/>
  <c r="B12" i="3"/>
  <c r="B28" i="3"/>
  <c r="B61" i="4"/>
  <c r="A43" i="6"/>
  <c r="G4" i="5"/>
  <c r="J4" i="6"/>
  <c r="I4" i="6"/>
  <c r="C4" i="6"/>
  <c r="I12" i="6"/>
  <c r="J42" i="6"/>
  <c r="C42" i="6"/>
  <c r="J7" i="6"/>
  <c r="I7" i="6"/>
  <c r="C7" i="6"/>
  <c r="J10" i="6"/>
  <c r="C10" i="6"/>
  <c r="J51" i="6"/>
  <c r="C51" i="6"/>
  <c r="B18" i="4"/>
  <c r="A10" i="6"/>
  <c r="B49" i="4"/>
  <c r="A33" i="6"/>
  <c r="I4" i="5"/>
  <c r="I17" i="6"/>
  <c r="B63" i="4"/>
  <c r="A45" i="6"/>
  <c r="G67" i="4"/>
  <c r="G31" i="4"/>
  <c r="F4" i="8"/>
  <c r="I64" i="6"/>
  <c r="I45" i="6"/>
  <c r="I62" i="6"/>
  <c r="J12" i="6"/>
  <c r="C12" i="6"/>
  <c r="J6" i="6"/>
  <c r="B3" i="5"/>
  <c r="B16" i="4"/>
  <c r="A8" i="6"/>
  <c r="B8" i="3"/>
  <c r="A18" i="2"/>
  <c r="B3" i="6"/>
  <c r="B6" i="4"/>
  <c r="B3" i="3"/>
  <c r="A8" i="2"/>
  <c r="C18" i="3"/>
  <c r="A57" i="2"/>
  <c r="J56" i="6"/>
  <c r="C22" i="3"/>
  <c r="B30" i="3"/>
  <c r="A49" i="2"/>
  <c r="I56" i="6"/>
  <c r="C56" i="6"/>
  <c r="J45" i="6"/>
  <c r="C45" i="6"/>
  <c r="H4" i="5"/>
  <c r="A54" i="2"/>
  <c r="B15" i="4"/>
  <c r="A7" i="6"/>
  <c r="A17" i="2"/>
  <c r="A9" i="2"/>
  <c r="A30" i="2"/>
  <c r="A62" i="2"/>
  <c r="B9" i="4"/>
  <c r="A5" i="6"/>
  <c r="C4" i="3"/>
  <c r="A75" i="2"/>
  <c r="J4" i="5"/>
  <c r="G55" i="4"/>
  <c r="I4" i="8"/>
  <c r="J62" i="6"/>
  <c r="C62" i="6"/>
  <c r="J36" i="6"/>
  <c r="C36" i="6"/>
  <c r="A4" i="5"/>
  <c r="J9" i="6"/>
  <c r="C9" i="6"/>
  <c r="J59" i="6"/>
  <c r="C59" i="6"/>
  <c r="D3" i="6"/>
  <c r="B47" i="4"/>
  <c r="A32" i="6"/>
  <c r="B24" i="3"/>
  <c r="A53" i="2"/>
  <c r="B5" i="7"/>
  <c r="L67" i="6"/>
  <c r="J30" i="6"/>
  <c r="C30" i="6"/>
  <c r="B77" i="4"/>
  <c r="A55" i="6"/>
  <c r="B19" i="3"/>
  <c r="A42" i="2"/>
  <c r="B38" i="4"/>
  <c r="A41" i="2"/>
  <c r="B4" i="8"/>
  <c r="J39" i="6"/>
  <c r="C39" i="6"/>
  <c r="A3" i="6"/>
  <c r="A50" i="2"/>
  <c r="B10" i="3"/>
  <c r="I69" i="6"/>
  <c r="J46" i="6"/>
  <c r="C46" i="6"/>
  <c r="J64" i="6"/>
  <c r="J17" i="6"/>
  <c r="C17" i="6"/>
  <c r="C24" i="3"/>
  <c r="F4" i="5"/>
  <c r="C7" i="3"/>
  <c r="C27" i="3"/>
  <c r="B4" i="4"/>
  <c r="A21" i="2"/>
  <c r="C13" i="3"/>
  <c r="B87" i="4"/>
  <c r="A62" i="6"/>
  <c r="B19" i="4"/>
  <c r="B5" i="3"/>
  <c r="C19" i="3"/>
  <c r="A3" i="2"/>
  <c r="E4" i="5"/>
  <c r="G64" i="6"/>
  <c r="G69" i="6" a="1"/>
  <c r="G69" i="6"/>
  <c r="H69" i="6"/>
  <c r="A24" i="6"/>
  <c r="B50" i="4"/>
  <c r="A34" i="6"/>
  <c r="B68" i="4"/>
  <c r="A49" i="6"/>
  <c r="B56" i="4"/>
  <c r="A39" i="6"/>
  <c r="B62" i="4"/>
  <c r="A44" i="6"/>
  <c r="D37" i="4"/>
  <c r="D31" i="4"/>
  <c r="D67" i="4"/>
  <c r="D43" i="4"/>
  <c r="D55" i="4"/>
  <c r="D74" i="4"/>
  <c r="D49" i="4"/>
  <c r="D61" i="4"/>
  <c r="B70" i="4"/>
  <c r="A51" i="6"/>
  <c r="B52" i="4"/>
  <c r="A36" i="6"/>
  <c r="A26" i="6"/>
  <c r="B58" i="4"/>
  <c r="A41" i="6"/>
  <c r="B64" i="4"/>
  <c r="A46" i="6"/>
  <c r="A14" i="6"/>
  <c r="B32" i="4"/>
  <c r="A19" i="6"/>
  <c r="B53" i="4"/>
  <c r="A37" i="6"/>
  <c r="B59" i="4"/>
  <c r="A42" i="6"/>
  <c r="B65" i="4"/>
  <c r="A47" i="6"/>
  <c r="A27" i="6"/>
  <c r="B71" i="4"/>
  <c r="A52" i="6"/>
  <c r="B64" i="6"/>
  <c r="H64" i="6"/>
  <c r="H70" i="6"/>
  <c r="D2" i="6"/>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<sst xmlns="http://schemas.openxmlformats.org/spreadsheetml/2006/main" count="22363" uniqueCount="15835">
  <si>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</si>
  <si>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</si>
  <si>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</si>
  <si>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</si>
  <si>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</si>
  <si>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</si>
  <si>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</si>
  <si>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</si>
  <si>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</si>
  <si>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</si>
  <si>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</si>
  <si>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</si>
  <si>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</si>
  <si>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</si>
  <si>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</si>
  <si>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</si>
  <si>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</si>
  <si>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</si>
  <si>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</si>
  <si>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</si>
  <si>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</si>
  <si>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</si>
  <si>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</si>
  <si>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</si>
  <si>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</si>
  <si>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</si>
  <si>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</si>
  <si>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</si>
  <si>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</si>
  <si>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</si>
  <si>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</si>
  <si>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</si>
  <si>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</si>
  <si>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</si>
  <si>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</si>
  <si>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</si>
  <si>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</si>
  <si>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</si>
  <si>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</si>
  <si>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</si>
  <si>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</si>
  <si>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</si>
  <si>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</si>
  <si>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</si>
  <si>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</si>
  <si>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</si>
  <si>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</si>
  <si>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</si>
  <si>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</si>
  <si>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</si>
  <si>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</si>
  <si>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</si>
  <si>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</si>
  <si>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</si>
  <si>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</si>
  <si>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</si>
  <si>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</si>
  <si>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</si>
  <si>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</si>
  <si>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</si>
  <si>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</si>
  <si>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</si>
  <si>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</si>
  <si>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</si>
  <si>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</si>
  <si>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</si>
  <si>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</si>
  <si>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</si>
  <si>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</si>
  <si>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</si>
  <si>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</si>
  <si>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</si>
  <si>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</si>
  <si>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</si>
  <si>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</si>
  <si>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</si>
  <si>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</si>
  <si>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</si>
  <si>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</si>
  <si>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</si>
  <si>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</si>
  <si>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</si>
  <si>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</si>
  <si>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</si>
  <si>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</si>
  <si>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</si>
  <si>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</si>
  <si>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</si>
  <si>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</si>
  <si>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</si>
  <si>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</si>
  <si>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</si>
  <si>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</si>
  <si>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</si>
  <si>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</si>
  <si>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</si>
  <si>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</si>
  <si>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</si>
  <si>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</si>
  <si>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</si>
  <si>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</si>
  <si>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</si>
  <si>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</si>
  <si>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</si>
  <si>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</si>
  <si>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</si>
  <si>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</si>
  <si>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</si>
  <si>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</si>
  <si>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</si>
  <si>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</si>
  <si>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</si>
  <si>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</si>
  <si>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</si>
  <si>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</si>
  <si>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</si>
  <si>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</si>
  <si>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</si>
  <si>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</si>
  <si>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</si>
  <si>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</si>
  <si>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</si>
  <si>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</si>
  <si>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</si>
  <si>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</si>
  <si>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</si>
  <si>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</si>
  <si>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</si>
  <si>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</si>
  <si>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</si>
  <si>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</si>
  <si>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</si>
  <si>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</si>
  <si>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</si>
  <si>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</si>
  <si>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</si>
  <si>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</si>
  <si>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</si>
  <si>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</si>
  <si>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</si>
  <si>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</si>
  <si>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</si>
  <si>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</si>
  <si>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</si>
  <si>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</si>
  <si>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</si>
  <si>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</si>
  <si>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</si>
  <si>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</si>
  <si>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</si>
  <si>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</si>
  <si>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</si>
  <si>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</si>
  <si>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</si>
  <si>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</si>
  <si>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</si>
  <si>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</si>
  <si>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</si>
  <si>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</si>
  <si>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</si>
  <si>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</si>
  <si>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</si>
  <si>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</si>
  <si>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</si>
  <si>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</si>
  <si>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</si>
  <si>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</si>
  <si>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</si>
  <si>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</si>
  <si>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</si>
  <si>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</si>
  <si>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</si>
  <si>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</si>
  <si>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</si>
  <si>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</si>
  <si>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</si>
  <si>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</si>
  <si>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</si>
  <si>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</si>
  <si>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</si>
  <si>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</si>
  <si>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</si>
  <si>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</si>
  <si>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</si>
  <si>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</si>
  <si>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</si>
  <si>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</si>
  <si>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</si>
  <si>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</si>
  <si>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</si>
  <si>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</si>
  <si>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</si>
  <si>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</si>
  <si>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</si>
  <si>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</si>
  <si>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</si>
  <si>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</si>
  <si>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</si>
  <si>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</si>
  <si>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</si>
  <si>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</si>
  <si>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</si>
  <si>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</si>
  <si>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</si>
  <si>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</si>
  <si>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</si>
  <si>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</si>
  <si>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</si>
  <si>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</si>
  <si>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</si>
  <si>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</si>
  <si>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</si>
  <si>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</si>
  <si>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</si>
  <si>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</si>
  <si>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</si>
  <si>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</si>
  <si>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</si>
  <si>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</si>
  <si>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</si>
  <si>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</si>
  <si>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</si>
  <si>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</si>
  <si>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</si>
  <si>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</si>
  <si>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</si>
  <si>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</si>
  <si>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</si>
  <si>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</si>
  <si>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</si>
  <si>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</si>
  <si>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</si>
  <si>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</si>
  <si>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</si>
  <si>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</si>
  <si>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</si>
  <si>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</si>
  <si>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</si>
  <si>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</si>
  <si>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</si>
  <si>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</si>
  <si>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</si>
  <si>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</si>
  <si>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</si>
  <si>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</si>
  <si>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</si>
  <si>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</si>
  <si>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</si>
  <si>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</si>
  <si>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</si>
  <si>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</si>
  <si>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</si>
  <si>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</si>
  <si>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</si>
  <si>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</si>
  <si>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</si>
  <si>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</si>
  <si>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</si>
  <si>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</si>
  <si>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</si>
  <si>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</si>
  <si>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</si>
  <si>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</si>
  <si>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</si>
  <si>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</si>
  <si>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</si>
  <si>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</si>
  <si>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</si>
  <si>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</si>
  <si>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</si>
  <si>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</si>
  <si>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</si>
  <si>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</si>
  <si>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</si>
  <si>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</si>
  <si>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</si>
  <si>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</si>
  <si>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</si>
  <si>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</si>
  <si>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</si>
  <si>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</si>
  <si>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</si>
  <si>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</si>
  <si>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</si>
  <si>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</si>
  <si>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</si>
  <si>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</si>
  <si>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</si>
  <si>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</si>
  <si>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</si>
  <si>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</si>
  <si>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</si>
  <si>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</si>
  <si>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</si>
  <si>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</si>
  <si>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</si>
  <si>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</si>
  <si>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</si>
  <si>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</si>
  <si>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</si>
  <si>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</si>
  <si>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</si>
  <si>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</si>
  <si>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</si>
  <si>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</si>
  <si>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</si>
  <si>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</si>
  <si>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</si>
  <si>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</si>
  <si>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</si>
  <si>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</si>
  <si>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</si>
  <si>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</si>
  <si>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</si>
  <si>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</si>
  <si>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</si>
  <si>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</si>
  <si>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</si>
  <si>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</si>
  <si>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</si>
  <si>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</si>
  <si>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</si>
  <si>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</si>
  <si>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</si>
  <si>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</si>
  <si>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</si>
  <si>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</si>
  <si>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</si>
  <si>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</si>
  <si>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</si>
  <si>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</si>
  <si>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</si>
  <si>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</si>
  <si>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</si>
  <si>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</si>
  <si>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</si>
  <si>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</si>
  <si>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</si>
  <si>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</si>
  <si>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</si>
  <si>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</si>
  <si>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</si>
  <si>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</si>
  <si>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</si>
  <si>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</si>
  <si>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</si>
  <si>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</si>
  <si>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</si>
  <si>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</si>
  <si>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</si>
  <si>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</si>
  <si>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</si>
  <si>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</si>
  <si>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</si>
  <si>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</si>
  <si>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</si>
  <si>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</si>
  <si>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</si>
  <si>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</si>
  <si>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</si>
  <si>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</si>
  <si>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</si>
  <si>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</si>
  <si>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</si>
  <si>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</si>
  <si>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</si>
  <si>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</si>
  <si>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</si>
  <si>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</si>
  <si>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</si>
  <si>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</si>
  <si>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</si>
  <si>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</si>
  <si>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</si>
  <si>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</si>
  <si>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</si>
  <si>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</si>
  <si>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</si>
  <si>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</si>
  <si>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</si>
  <si>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</si>
  <si>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</si>
  <si>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</si>
  <si>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</si>
  <si>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</si>
  <si>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</si>
  <si>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</si>
  <si>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</si>
  <si>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</si>
  <si>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</si>
  <si>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</si>
  <si>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</si>
  <si>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</si>
  <si>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</si>
  <si>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</si>
  <si>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</si>
  <si>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</si>
  <si>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</si>
  <si>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</si>
  <si>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</si>
  <si>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</si>
  <si>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</si>
  <si>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</si>
  <si>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</si>
  <si>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</si>
  <si>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</si>
  <si>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</si>
  <si>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</si>
  <si>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</si>
  <si>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</si>
  <si>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</si>
  <si>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</si>
  <si>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</si>
  <si>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</si>
  <si>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</si>
  <si>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</si>
  <si>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</si>
  <si>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</si>
  <si>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</si>
  <si>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</si>
  <si>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</si>
  <si>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</si>
  <si>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</si>
  <si>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</si>
  <si>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</si>
  <si>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</si>
  <si>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</si>
  <si>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</si>
  <si>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</si>
  <si>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</si>
  <si>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</si>
  <si>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</si>
  <si>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</si>
  <si>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</si>
  <si>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</si>
  <si>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</si>
  <si>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</si>
  <si>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</si>
  <si>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</si>
  <si>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</si>
  <si>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</si>
  <si>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</si>
  <si>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</si>
  <si>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</si>
  <si>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</si>
  <si>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</si>
  <si>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</si>
  <si>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</si>
  <si>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</si>
  <si>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</si>
  <si>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</si>
  <si>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</si>
  <si>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</si>
  <si>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</si>
  <si>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</si>
  <si>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</si>
  <si>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</si>
  <si>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</si>
  <si>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</si>
  <si>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</si>
  <si>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</si>
  <si>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</si>
  <si>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</si>
  <si>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</si>
  <si>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</si>
  <si>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</si>
  <si>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</si>
  <si>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</si>
  <si>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</si>
  <si>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</si>
  <si>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</si>
  <si>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</si>
  <si>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</si>
  <si>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</si>
  <si>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</si>
  <si>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</si>
  <si>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</si>
  <si>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</si>
  <si>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</si>
  <si>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</si>
  <si>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</si>
  <si>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</si>
  <si>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</si>
  <si>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</si>
  <si>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</si>
  <si>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</si>
  <si>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</si>
  <si>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</si>
  <si>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</si>
  <si>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</si>
  <si>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</si>
  <si>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</si>
  <si>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</si>
  <si>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</si>
  <si>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</si>
  <si>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</si>
  <si>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</si>
  <si>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</si>
  <si>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</si>
  <si>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</si>
  <si>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</si>
  <si>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</si>
  <si>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</si>
  <si>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</si>
  <si>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</si>
  <si>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</si>
  <si>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</si>
  <si>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</si>
  <si>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</si>
  <si>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</si>
  <si>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</si>
  <si>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</si>
  <si>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</si>
  <si>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</si>
  <si>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</si>
  <si>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</si>
  <si>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</si>
  <si>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</si>
  <si>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</si>
  <si>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</si>
  <si>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</si>
  <si>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</si>
  <si>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</si>
  <si>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</si>
  <si>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</si>
  <si>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</si>
  <si>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</si>
  <si>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</si>
  <si>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</si>
  <si>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</si>
  <si>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</si>
  <si>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</si>
  <si>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</si>
  <si>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</si>
  <si>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</si>
  <si>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</si>
  <si>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</si>
  <si>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</si>
  <si>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</si>
  <si>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</si>
  <si>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</si>
  <si>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</si>
  <si>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</si>
  <si>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</si>
  <si>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</si>
  <si>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</si>
  <si>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</si>
  <si>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</si>
  <si>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</si>
  <si>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</si>
  <si>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</si>
  <si>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</si>
  <si>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</si>
  <si>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</si>
  <si>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</si>
  <si>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</si>
  <si>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</si>
  <si>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</si>
  <si>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</si>
  <si>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</si>
  <si>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</si>
  <si>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</si>
  <si>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</si>
  <si>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</si>
  <si>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</si>
  <si>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</si>
  <si>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</si>
  <si>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</si>
  <si>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</si>
  <si>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</si>
  <si>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</si>
  <si>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</si>
  <si>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</si>
  <si>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</si>
  <si>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</si>
  <si>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</si>
  <si>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</si>
  <si>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</si>
  <si>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</si>
  <si>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</si>
  <si>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</si>
  <si>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</si>
  <si>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</si>
  <si>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</si>
  <si>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</si>
  <si>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</si>
  <si>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</si>
  <si>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</si>
  <si>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</si>
  <si>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</si>
  <si>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</si>
  <si>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</si>
  <si>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</si>
  <si>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</si>
  <si>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</si>
  <si>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</si>
  <si>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</si>
  <si>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</si>
  <si>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</si>
  <si>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</si>
  <si>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</si>
  <si>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</si>
  <si>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</si>
  <si>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</si>
  <si>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</si>
  <si>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</si>
  <si>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</si>
  <si>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</si>
  <si>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</si>
  <si>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</si>
  <si>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</si>
  <si>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</si>
  <si>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</si>
  <si>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</si>
  <si>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</si>
  <si>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</si>
  <si>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</si>
  <si>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</si>
  <si>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</si>
  <si>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</si>
  <si>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</si>
  <si>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</si>
  <si>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</si>
  <si>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</si>
  <si>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</si>
  <si>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</si>
  <si>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</si>
  <si>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</si>
  <si>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</si>
  <si>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</si>
  <si>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</si>
  <si>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</si>
  <si>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</si>
  <si>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</si>
  <si>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</si>
  <si>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</si>
  <si>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</si>
  <si>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</si>
  <si>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</si>
  <si>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</si>
  <si>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</si>
  <si>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</si>
  <si>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</si>
  <si>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</si>
  <si>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</si>
  <si>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</si>
  <si>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</si>
  <si>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</si>
  <si>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</si>
  <si>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</si>
  <si>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</si>
  <si>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</si>
  <si>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</si>
  <si>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</si>
  <si>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</si>
  <si>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</si>
  <si>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</si>
  <si>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</si>
  <si>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</si>
  <si>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</si>
  <si>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</si>
  <si>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</si>
  <si>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</si>
  <si>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</si>
  <si>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</si>
  <si>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</si>
  <si>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</si>
  <si>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</si>
  <si>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</si>
  <si>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</si>
  <si>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</si>
  <si>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</si>
  <si>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</si>
  <si>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</si>
  <si>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</si>
  <si>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</si>
  <si>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</si>
  <si>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</si>
  <si>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</si>
  <si>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</si>
  <si>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</si>
  <si>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</si>
  <si>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</si>
  <si>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</si>
  <si>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</si>
  <si>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</si>
  <si>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</si>
  <si>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</si>
  <si>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</si>
  <si>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</si>
  <si>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</si>
  <si>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</si>
  <si>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</si>
  <si>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</si>
  <si>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</si>
  <si>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</si>
  <si>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</si>
  <si>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</si>
  <si>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</si>
  <si>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</si>
  <si>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</si>
  <si>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</si>
  <si>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</si>
  <si>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</si>
  <si>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</si>
  <si>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</si>
  <si>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</si>
  <si>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</si>
  <si>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</si>
  <si>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</si>
  <si>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</si>
  <si>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</si>
  <si>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</si>
  <si>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</si>
  <si>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</si>
  <si>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</si>
  <si>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</si>
  <si>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</si>
  <si>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</si>
  <si>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</si>
  <si>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</si>
  <si>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</si>
  <si>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</si>
  <si>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</si>
  <si>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</si>
  <si>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</si>
  <si>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</si>
  <si>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</si>
  <si>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</si>
  <si>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</si>
  <si>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</si>
  <si>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</si>
  <si>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</si>
  <si>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</si>
  <si>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</si>
  <si>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</si>
  <si>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</si>
  <si>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</si>
  <si>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</si>
  <si>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</si>
  <si>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</si>
  <si>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</si>
  <si>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</si>
  <si>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</si>
  <si>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</si>
  <si>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</si>
  <si>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</si>
  <si>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</si>
  <si>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</si>
  <si>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</si>
  <si>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</si>
  <si>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</si>
  <si>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</si>
  <si>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</si>
  <si>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</si>
  <si>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</si>
  <si>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</si>
  <si>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</si>
  <si>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</si>
  <si>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</si>
  <si>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</si>
  <si>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</si>
  <si>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</si>
  <si>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</si>
  <si>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</si>
  <si>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</si>
  <si>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</si>
  <si>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</si>
  <si>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</si>
  <si>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</si>
  <si>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</si>
  <si>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</si>
  <si>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</si>
  <si>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</si>
  <si>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</si>
  <si>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</si>
  <si>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</si>
  <si>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</si>
  <si>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</si>
  <si>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</si>
  <si>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</si>
  <si>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</si>
  <si>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</si>
  <si>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</si>
  <si>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</si>
  <si>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</si>
  <si>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</si>
  <si>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</si>
  <si>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</si>
  <si>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</si>
  <si>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</si>
  <si>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</si>
  <si>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</si>
  <si>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</si>
  <si>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</si>
  <si>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</si>
  <si>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</si>
  <si>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</si>
  <si>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</si>
  <si>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</si>
  <si>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</si>
  <si>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</si>
  <si>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</si>
  <si>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</si>
  <si>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</si>
  <si>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</si>
  <si>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</si>
  <si>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</si>
  <si>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</si>
  <si>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</si>
  <si>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</si>
  <si>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</si>
  <si>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</si>
  <si>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</si>
  <si>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</si>
  <si>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</si>
  <si>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</si>
  <si>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</si>
  <si>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</si>
  <si>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</si>
  <si>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</si>
  <si>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</si>
  <si>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</si>
  <si>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</si>
  <si>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</si>
  <si>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</si>
  <si>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</si>
  <si>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</si>
  <si>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</si>
  <si>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</si>
  <si>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</si>
  <si>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</si>
  <si>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</si>
  <si>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</si>
  <si>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</si>
  <si>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</si>
  <si>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</si>
  <si>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</si>
  <si>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</si>
  <si>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</si>
  <si>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</si>
  <si>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</si>
  <si>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</si>
  <si>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</si>
  <si>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</si>
  <si>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</si>
  <si>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</si>
  <si>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</si>
  <si>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</si>
  <si>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</si>
  <si>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</si>
  <si>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</si>
  <si>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</si>
  <si>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</si>
  <si>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</si>
  <si>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</si>
  <si>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</si>
  <si>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</si>
  <si>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</si>
  <si>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</si>
  <si>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</si>
  <si>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</si>
  <si>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</si>
  <si>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</si>
  <si>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</si>
  <si>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</si>
  <si>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</si>
  <si>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</si>
  <si>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</si>
  <si>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</si>
  <si>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</si>
  <si>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</si>
  <si>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</si>
  <si>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</si>
  <si>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</si>
  <si>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</si>
  <si>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</si>
  <si>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</si>
  <si>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</si>
  <si>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</si>
  <si>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</si>
  <si>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</si>
  <si>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</si>
  <si>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</si>
  <si>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</si>
  <si>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</si>
  <si>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</si>
  <si>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</si>
  <si>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</si>
  <si>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</si>
  <si>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</si>
  <si>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</si>
  <si>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</si>
  <si>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</si>
  <si>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</si>
  <si>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</si>
  <si>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</si>
  <si>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</si>
  <si>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</si>
  <si>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</si>
  <si>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</si>
  <si>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</si>
  <si>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</si>
  <si>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</si>
  <si>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</si>
  <si>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</si>
  <si>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</si>
  <si>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</si>
  <si>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</si>
  <si>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</si>
  <si>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</si>
  <si>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</si>
  <si>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</si>
  <si>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</si>
  <si>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</si>
  <si>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</si>
  <si>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</si>
  <si>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</si>
  <si>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</si>
  <si>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</si>
  <si>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</si>
  <si>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</si>
  <si>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</si>
  <si>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</si>
  <si>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</si>
  <si>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</si>
  <si>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</si>
  <si>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</si>
  <si>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</si>
  <si>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</si>
  <si>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</si>
  <si>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</si>
  <si>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</si>
  <si>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</si>
  <si>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</si>
  <si>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</si>
  <si>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</si>
  <si>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</si>
  <si>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</si>
  <si>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</si>
  <si>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</si>
  <si>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</si>
  <si>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</si>
  <si>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</si>
  <si>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</si>
  <si>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</si>
  <si>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</si>
  <si>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</si>
  <si>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</si>
  <si>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</si>
  <si>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</si>
  <si>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</si>
  <si>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</si>
  <si>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</si>
  <si>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</si>
  <si>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</si>
  <si>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</si>
  <si>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</si>
  <si>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</si>
  <si>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</si>
  <si>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</si>
  <si>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</si>
  <si>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</si>
  <si>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</si>
  <si>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</si>
  <si>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</si>
  <si>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</si>
  <si>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</si>
  <si>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</si>
  <si>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</si>
  <si>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</si>
  <si>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</si>
  <si>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</si>
  <si>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</si>
  <si>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</si>
  <si>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</si>
  <si>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</si>
  <si>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</si>
  <si>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</si>
  <si>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</si>
  <si>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</si>
  <si>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</si>
  <si>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</si>
  <si>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</si>
  <si>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</si>
  <si>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</si>
  <si>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</si>
  <si>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</si>
  <si>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</si>
  <si>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</si>
  <si>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</si>
  <si>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</si>
  <si>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</si>
  <si>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</si>
  <si>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</si>
  <si>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</si>
  <si>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</si>
  <si>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</si>
  <si>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</si>
  <si>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</si>
  <si>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</si>
  <si>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</si>
  <si>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</si>
  <si>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</si>
  <si>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</si>
  <si>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</si>
  <si>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</si>
  <si>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</si>
  <si>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</si>
  <si>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</si>
  <si>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</si>
  <si>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</si>
  <si>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</si>
  <si>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</si>
  <si>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</si>
  <si>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</si>
  <si>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</si>
  <si>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</si>
  <si>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</si>
  <si>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</si>
  <si>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</si>
  <si>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</si>
  <si>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</si>
  <si>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</si>
  <si>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</si>
  <si>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</si>
  <si>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</si>
  <si>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</si>
  <si>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</si>
  <si>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</si>
  <si>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</si>
  <si>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</si>
  <si>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</si>
  <si>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</si>
  <si>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</si>
  <si>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</si>
  <si>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</si>
  <si>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</si>
  <si>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</si>
  <si>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</si>
  <si>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</si>
  <si>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</si>
  <si>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</si>
  <si>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</si>
  <si>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</si>
  <si>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</si>
  <si>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</si>
  <si>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</si>
  <si>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</si>
  <si>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</si>
  <si>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</si>
  <si>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</si>
  <si>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</si>
  <si>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</si>
  <si>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</si>
  <si>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</si>
  <si>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</si>
  <si>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</si>
  <si>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</si>
  <si>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</si>
  <si>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</si>
  <si>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</si>
  <si>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</si>
  <si>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</si>
  <si>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</si>
  <si>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</si>
  <si>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</si>
  <si>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</si>
  <si>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</si>
  <si>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</si>
  <si>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</si>
  <si>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</si>
  <si>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</si>
  <si>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</si>
  <si>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</si>
  <si>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</si>
  <si>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</si>
  <si>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</si>
  <si>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</si>
  <si>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</si>
  <si>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</si>
  <si>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</si>
  <si>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</si>
  <si>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</si>
  <si>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</si>
  <si>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</si>
  <si>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</si>
  <si>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</si>
  <si>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</si>
  <si>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</si>
  <si>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</si>
  <si>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</si>
  <si>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</si>
  <si>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</si>
  <si>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</si>
  <si>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</si>
  <si>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</si>
  <si>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</si>
  <si>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</si>
  <si>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</si>
  <si>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</si>
  <si>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</si>
  <si>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</si>
  <si>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</si>
  <si>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</si>
  <si>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</si>
  <si>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</si>
  <si>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</si>
  <si>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</si>
  <si>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</si>
  <si>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</si>
  <si>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</si>
  <si>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</si>
  <si>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</si>
  <si>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</si>
  <si>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</si>
  <si>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</si>
  <si>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</si>
  <si>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</si>
  <si>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</si>
  <si>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</si>
  <si>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</si>
  <si>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</si>
  <si>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</si>
  <si>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</si>
  <si>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</si>
  <si>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</si>
  <si>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</si>
  <si>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</si>
  <si>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</si>
  <si>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</si>
  <si>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</si>
  <si>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</si>
  <si>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</si>
  <si>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</si>
  <si>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</si>
  <si>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</si>
  <si>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</si>
  <si>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</si>
  <si>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</si>
  <si>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</si>
  <si>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</si>
  <si>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</si>
  <si>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</si>
  <si>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</si>
  <si>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</si>
  <si>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</si>
  <si>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</si>
  <si>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</si>
  <si>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</si>
  <si>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</si>
  <si>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</si>
  <si>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</si>
  <si>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</si>
  <si>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</si>
  <si>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</si>
  <si>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</si>
  <si>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</si>
  <si>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</si>
  <si>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</si>
  <si>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</si>
  <si>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</si>
  <si>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</si>
  <si>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</si>
  <si>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</si>
  <si>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</si>
  <si>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</si>
  <si>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</si>
  <si>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</si>
  <si>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</si>
  <si>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</si>
  <si>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</si>
  <si>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</si>
  <si>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</si>
  <si>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</si>
  <si>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</si>
  <si>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</si>
  <si>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</si>
  <si>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</si>
  <si>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</si>
  <si>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</si>
  <si>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</si>
  <si>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</si>
  <si>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</si>
  <si>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</si>
  <si>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</si>
  <si>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</si>
  <si>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</si>
  <si>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</si>
  <si>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</si>
  <si>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</si>
  <si>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</si>
  <si>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</si>
  <si>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</si>
  <si>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</si>
  <si>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</si>
  <si>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</si>
  <si>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</si>
  <si>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</si>
  <si>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</si>
  <si>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</si>
  <si>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</si>
  <si>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</si>
  <si>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</si>
  <si>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</si>
  <si>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</si>
  <si>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</si>
  <si>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</si>
  <si>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</si>
  <si>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</si>
  <si>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</si>
  <si>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</si>
  <si>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</si>
  <si>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</si>
  <si>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</si>
  <si>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</si>
  <si>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</si>
  <si>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</si>
  <si>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</si>
  <si>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</si>
  <si>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</si>
  <si>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</si>
  <si>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</si>
  <si>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</si>
  <si>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</si>
  <si>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</si>
  <si>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</si>
  <si>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</si>
  <si>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</si>
  <si>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</si>
  <si>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</si>
  <si>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</si>
  <si>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</si>
  <si>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</si>
  <si>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</si>
  <si>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</si>
  <si>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</si>
  <si>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</si>
  <si>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</si>
  <si>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</si>
  <si>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</si>
  <si>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</si>
  <si>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</si>
  <si>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</si>
  <si>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</si>
  <si>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</si>
  <si>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</si>
  <si>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</si>
  <si>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</si>
  <si>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</si>
  <si>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</si>
  <si>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</si>
  <si>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</si>
  <si>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</si>
  <si>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</si>
  <si>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</si>
  <si>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</si>
  <si>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</si>
  <si>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</si>
  <si>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</si>
  <si>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</si>
  <si>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</si>
  <si>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</si>
  <si>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</si>
  <si>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</si>
  <si>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</si>
  <si>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</si>
  <si>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</si>
  <si>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</si>
  <si>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</si>
  <si>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</si>
  <si>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</si>
  <si>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</si>
  <si>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</si>
  <si>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</si>
  <si>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</si>
  <si>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</si>
  <si>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</si>
  <si>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</si>
  <si>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</si>
  <si>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</si>
  <si>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</si>
  <si>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</si>
  <si>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</si>
  <si>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</si>
  <si>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</si>
  <si>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</si>
  <si>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</si>
  <si>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</si>
  <si>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</si>
  <si>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</si>
  <si>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</si>
  <si>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</si>
  <si>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</si>
  <si>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</si>
  <si>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</si>
  <si>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</si>
  <si>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</si>
  <si>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</si>
  <si>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</si>
  <si>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</si>
  <si>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</si>
  <si>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</si>
  <si>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</si>
  <si>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</si>
  <si>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</si>
  <si>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</si>
  <si>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</si>
  <si>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</si>
  <si>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</si>
  <si>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</si>
  <si>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</si>
  <si>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</si>
  <si>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</si>
  <si>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</si>
  <si>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</si>
  <si>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</si>
  <si>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</si>
  <si>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</si>
  <si>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</si>
  <si>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</si>
  <si>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</si>
  <si>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</si>
  <si>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</si>
  <si>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</si>
  <si>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</si>
  <si>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</si>
  <si>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</si>
  <si>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</si>
  <si>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</si>
  <si>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</si>
  <si>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</si>
  <si>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</si>
  <si>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</si>
  <si>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</si>
  <si>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</si>
  <si>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</si>
  <si>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</si>
  <si>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</si>
  <si>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</si>
  <si>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</si>
  <si>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</si>
  <si>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</si>
  <si>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</si>
  <si>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</si>
  <si>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</si>
  <si>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</si>
  <si>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</si>
  <si>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</si>
  <si>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</si>
  <si>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</si>
  <si>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</si>
  <si>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</si>
  <si>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</si>
  <si>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</si>
  <si>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</si>
  <si>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</si>
  <si>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</si>
  <si>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</si>
  <si>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</si>
  <si>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</si>
  <si>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</si>
  <si>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</si>
  <si>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</si>
  <si>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</si>
  <si>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</si>
  <si>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</si>
  <si>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</si>
  <si>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</si>
  <si>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</si>
  <si>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</si>
  <si>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</si>
  <si>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</si>
  <si>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</si>
  <si>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</si>
  <si>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</si>
  <si>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</si>
  <si>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</si>
  <si>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</si>
  <si>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</si>
  <si>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</si>
  <si>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</si>
  <si>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</si>
  <si>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</si>
  <si>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</si>
  <si>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</si>
  <si>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</si>
  <si>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</si>
  <si>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</si>
  <si>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</si>
  <si>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</si>
  <si>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</si>
  <si>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</si>
  <si>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</si>
  <si>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</si>
  <si>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</si>
  <si>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</si>
  <si>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</si>
  <si>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</si>
  <si>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</si>
  <si>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</si>
  <si>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</si>
  <si>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</si>
  <si>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</si>
  <si>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</si>
  <si>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</si>
  <si>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</si>
  <si>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</si>
  <si>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</si>
  <si>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</si>
  <si>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</si>
  <si>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</si>
  <si>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</si>
  <si>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</si>
  <si>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</si>
  <si>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</si>
  <si>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</si>
  <si>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</si>
  <si>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</si>
  <si>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</si>
  <si>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</si>
  <si>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</si>
  <si>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</si>
  <si>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</si>
  <si>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</si>
  <si>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</si>
  <si>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</si>
  <si>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</si>
  <si>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</si>
  <si>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</si>
  <si>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</si>
  <si>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</si>
  <si>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</si>
  <si>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</si>
  <si>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</si>
  <si>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</si>
  <si>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</si>
  <si>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</si>
  <si>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</si>
  <si>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</si>
  <si>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</si>
  <si>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</si>
  <si>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</si>
  <si>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</si>
  <si>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</si>
  <si>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</si>
  <si>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</si>
  <si>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</si>
  <si>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</si>
  <si>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</si>
  <si>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</si>
  <si>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</si>
  <si>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</si>
  <si>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</si>
  <si>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</si>
  <si>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</si>
  <si>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</si>
  <si>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</si>
  <si>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</si>
  <si>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</si>
  <si>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</si>
  <si>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</si>
  <si>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</si>
  <si>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</si>
  <si>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</si>
  <si>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</si>
  <si>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</si>
  <si>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</si>
  <si>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</si>
  <si>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</si>
  <si>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</si>
  <si>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</si>
  <si>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</si>
  <si>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</si>
  <si>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</si>
  <si>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</si>
  <si>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</si>
  <si>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</si>
  <si>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</si>
  <si>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</si>
  <si>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</si>
  <si>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</si>
  <si>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</si>
  <si>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</si>
  <si>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</si>
  <si>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</si>
  <si>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</si>
  <si>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</si>
  <si>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</si>
  <si>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</si>
  <si>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</si>
  <si>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</si>
  <si>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</si>
  <si>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</si>
  <si>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</si>
  <si>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</si>
  <si>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</si>
  <si>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</si>
  <si>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</si>
  <si>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</si>
  <si>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</si>
  <si>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</si>
  <si>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</si>
  <si>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</si>
  <si>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</si>
  <si>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</si>
  <si>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</si>
  <si>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</si>
  <si>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</si>
  <si>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</si>
  <si>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</si>
  <si>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</si>
  <si>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</si>
  <si>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</si>
  <si>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</si>
  <si>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</si>
  <si>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</si>
  <si>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</si>
  <si>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</si>
  <si>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</si>
  <si>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</si>
  <si>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</si>
  <si>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</si>
  <si>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</si>
  <si>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</si>
  <si>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</si>
  <si>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</si>
  <si>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</si>
  <si>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</si>
  <si>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</si>
  <si>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</si>
  <si>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</si>
  <si>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</si>
  <si>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</si>
  <si>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</si>
  <si>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</si>
  <si>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</si>
  <si>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</si>
  <si>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</si>
  <si>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</si>
  <si>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</si>
  <si>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</si>
  <si>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</si>
  <si>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</si>
  <si>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</si>
  <si>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</si>
  <si>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</si>
  <si>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</si>
  <si>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</si>
  <si>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</si>
  <si>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</si>
  <si>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</si>
  <si>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</si>
  <si>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</si>
  <si>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</si>
  <si>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</si>
  <si>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</si>
  <si>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</si>
  <si>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</si>
  <si>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</si>
  <si>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</si>
  <si>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</si>
  <si>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</si>
  <si>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</si>
  <si>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</si>
  <si>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</si>
  <si>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</si>
  <si>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</si>
  <si>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</si>
  <si>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</si>
  <si>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</si>
  <si>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</si>
  <si>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</si>
  <si>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</si>
  <si>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</si>
  <si>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</si>
  <si>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</si>
  <si>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</si>
  <si>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</si>
  <si>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</si>
  <si>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</si>
  <si>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</si>
  <si>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</si>
  <si>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</si>
  <si>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</si>
  <si>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</si>
  <si>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</si>
  <si>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</si>
  <si>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</si>
  <si>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</si>
  <si>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</si>
  <si>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</si>
  <si>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</si>
  <si>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</si>
  <si>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</si>
  <si>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</si>
  <si>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</si>
  <si>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</si>
  <si>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</si>
  <si>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</si>
  <si>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</si>
  <si>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</si>
  <si>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</si>
  <si>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</si>
  <si>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</si>
  <si>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</si>
  <si>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</si>
  <si>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</si>
  <si>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</si>
  <si>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</si>
  <si>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</si>
  <si>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</si>
  <si>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</si>
  <si>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</si>
  <si>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</si>
  <si>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</si>
  <si>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</si>
  <si>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</si>
  <si>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</si>
  <si>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</si>
  <si>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</si>
  <si>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</si>
  <si>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</si>
  <si>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</si>
  <si>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</si>
  <si>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</si>
  <si>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</si>
  <si>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</si>
  <si>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</si>
  <si>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</si>
  <si>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</si>
  <si>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</si>
  <si>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</si>
  <si>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</si>
  <si>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</si>
  <si>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</si>
  <si>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</si>
  <si>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</si>
  <si>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</si>
  <si>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</si>
  <si>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</si>
  <si>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</si>
  <si>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</si>
  <si>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</si>
  <si>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</si>
  <si>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</si>
  <si>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</si>
  <si>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</si>
  <si>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</si>
  <si>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</si>
  <si>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</si>
  <si>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</si>
  <si>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</si>
  <si>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</si>
  <si>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</si>
  <si>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</si>
  <si>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</si>
  <si>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</si>
  <si>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</si>
  <si>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</si>
  <si>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</si>
  <si>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</si>
  <si>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</si>
  <si>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</si>
  <si>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</si>
  <si>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</si>
  <si>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</si>
  <si>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</si>
  <si>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</si>
  <si>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</si>
  <si>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</si>
  <si>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</si>
  <si>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</si>
  <si>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</si>
  <si>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</si>
  <si>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</si>
  <si>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</si>
  <si>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</si>
  <si>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</si>
  <si>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</si>
  <si>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</si>
  <si>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</si>
  <si>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</si>
  <si>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</si>
  <si>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</si>
  <si>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</si>
  <si>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</si>
  <si>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</si>
  <si>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</si>
  <si>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</si>
  <si>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</si>
  <si>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</si>
  <si>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</si>
  <si>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</si>
  <si>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</si>
  <si>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</si>
  <si>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</si>
  <si>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</si>
  <si>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</si>
  <si>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</si>
  <si>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</si>
  <si>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</si>
  <si>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</si>
  <si>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</si>
  <si>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</si>
  <si>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</si>
  <si>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</si>
  <si>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</si>
  <si>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</si>
  <si>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</si>
  <si>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</si>
  <si>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</si>
  <si>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</si>
  <si>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</si>
  <si>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</si>
  <si>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</si>
  <si>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</si>
  <si>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</si>
  <si>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</si>
  <si>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</si>
  <si>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</si>
  <si>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</si>
  <si>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</si>
  <si>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</si>
  <si>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</si>
  <si>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</si>
  <si>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</si>
  <si>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</si>
  <si>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</si>
  <si>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</si>
  <si>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</si>
  <si>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</si>
  <si>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</si>
  <si>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</si>
  <si>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</si>
  <si>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</si>
  <si>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</si>
  <si>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</si>
  <si>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</si>
  <si>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</si>
  <si>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</si>
  <si>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</si>
  <si>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</si>
  <si>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</si>
  <si>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</si>
  <si>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</si>
  <si>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</si>
  <si>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</si>
  <si>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</si>
  <si>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</si>
  <si>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</si>
  <si>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</si>
  <si>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</si>
  <si>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</si>
  <si>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</si>
  <si>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</si>
  <si>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</si>
  <si>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</si>
  <si>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</si>
  <si>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</si>
  <si>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</si>
  <si>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</si>
  <si>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</si>
  <si>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</si>
  <si>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</si>
  <si>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</si>
  <si>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</si>
  <si>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</si>
  <si>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</si>
  <si>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</si>
  <si>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</si>
  <si>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</si>
  <si>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</si>
  <si>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</si>
  <si>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</si>
  <si>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</si>
  <si>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</si>
  <si>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</si>
  <si>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</si>
  <si>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</si>
  <si>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</si>
  <si>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</si>
  <si>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</si>
  <si>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</si>
  <si>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</si>
  <si>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</si>
  <si>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</si>
  <si>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</si>
  <si>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</si>
  <si>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</si>
  <si>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</si>
  <si>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</si>
  <si>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</si>
  <si>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</si>
  <si>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</si>
  <si>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</si>
  <si>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</si>
  <si>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</si>
  <si>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</si>
  <si>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</si>
  <si>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</si>
  <si>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</si>
  <si>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</si>
  <si>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</si>
  <si>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</si>
  <si>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</si>
  <si>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</si>
  <si>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</si>
  <si>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</si>
  <si>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</si>
  <si>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</si>
  <si>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</si>
  <si>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</si>
  <si>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</si>
  <si>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</si>
  <si>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</si>
  <si>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</si>
  <si>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</si>
  <si>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</si>
  <si>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</si>
  <si>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</si>
  <si>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</si>
  <si>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</si>
  <si>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</si>
  <si>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</si>
  <si>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</si>
  <si>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</si>
  <si>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</si>
  <si>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</si>
  <si>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</si>
  <si>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</si>
  <si>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</si>
  <si>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</si>
  <si>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</si>
  <si>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</si>
  <si>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</si>
  <si>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</si>
  <si>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</si>
  <si>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</si>
  <si>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</si>
  <si>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</si>
  <si>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</si>
  <si>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</si>
  <si>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</si>
  <si>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</si>
  <si>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</si>
  <si>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</si>
  <si>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</si>
  <si>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</si>
  <si>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</si>
  <si>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</si>
  <si>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</si>
  <si>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</si>
  <si>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</si>
  <si>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</si>
  <si>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</si>
  <si>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</si>
  <si>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</si>
  <si>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</si>
  <si>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</si>
  <si>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</si>
  <si>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</si>
  <si>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</si>
  <si>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</si>
  <si>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</si>
  <si>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</si>
  <si>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</si>
  <si>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</si>
  <si>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</si>
  <si>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</si>
  <si>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</si>
  <si>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</si>
  <si>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</si>
  <si>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</si>
  <si>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</si>
  <si>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</si>
  <si>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</si>
  <si>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</si>
  <si>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</si>
  <si>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</si>
  <si>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</si>
  <si>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</si>
  <si>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</si>
  <si>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</si>
  <si>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</si>
  <si>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</si>
  <si>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</si>
  <si>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</si>
  <si>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</si>
  <si>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</si>
  <si>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</si>
  <si>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</si>
  <si>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</si>
  <si>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</si>
  <si>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</si>
  <si>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</si>
  <si>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</si>
  <si>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</si>
  <si>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</si>
  <si>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</si>
  <si>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</si>
  <si>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</si>
  <si>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</si>
  <si>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</si>
  <si>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</si>
  <si>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</si>
  <si>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</si>
  <si>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</si>
  <si>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</si>
  <si>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</si>
  <si>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</si>
  <si>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</si>
  <si>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</si>
  <si>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</si>
  <si>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</si>
  <si>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</si>
  <si>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</si>
  <si>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</si>
  <si>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</si>
  <si>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</si>
  <si>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</si>
  <si>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</si>
  <si>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</si>
  <si>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</si>
  <si>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</si>
  <si>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</si>
  <si>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</si>
  <si>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</si>
  <si>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</si>
  <si>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</si>
  <si>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</si>
  <si>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</si>
  <si>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</si>
  <si>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</si>
  <si>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</si>
  <si>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</si>
  <si>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</si>
  <si>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</si>
  <si>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</si>
  <si>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</si>
  <si>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</si>
  <si>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</si>
  <si>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</si>
  <si>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</si>
  <si>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</si>
  <si>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</si>
  <si>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</si>
  <si>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</si>
  <si>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</si>
  <si>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</si>
  <si>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</si>
  <si>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</si>
  <si>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</si>
  <si>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</si>
  <si>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</si>
  <si>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</si>
  <si>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</si>
  <si>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</si>
  <si>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</si>
  <si>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</si>
  <si>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</si>
  <si>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</si>
  <si>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</si>
  <si>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</si>
  <si>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</si>
  <si>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</si>
  <si>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</si>
  <si>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</si>
  <si>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</si>
  <si>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</si>
  <si>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</si>
  <si>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</si>
  <si>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</si>
  <si>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</si>
  <si>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</si>
  <si>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</si>
  <si>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</si>
  <si>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</si>
  <si>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</si>
  <si>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</si>
  <si>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</si>
  <si>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</si>
  <si>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</si>
  <si>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</si>
  <si>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</si>
  <si>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</si>
  <si>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</si>
  <si>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</si>
  <si>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</si>
  <si>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</si>
  <si>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</si>
  <si>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</si>
  <si>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</si>
  <si>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</si>
  <si>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</si>
  <si>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</si>
  <si>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</si>
  <si>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</si>
  <si>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</si>
  <si>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</si>
  <si>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</si>
  <si>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</si>
  <si>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</si>
  <si>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</si>
  <si>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</si>
  <si>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</si>
  <si>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</si>
  <si>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</si>
  <si>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</si>
  <si>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</si>
  <si>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</si>
  <si>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</si>
  <si>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</si>
  <si>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</si>
  <si>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</si>
  <si>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</si>
  <si>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</si>
  <si>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</si>
  <si>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</si>
  <si>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</si>
  <si>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</si>
  <si>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</si>
  <si>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</si>
  <si>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</si>
  <si>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</si>
  <si>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</si>
  <si>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</si>
  <si>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</si>
  <si>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</si>
  <si>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</si>
  <si>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</si>
  <si>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</si>
  <si>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</si>
  <si>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</si>
  <si>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</si>
  <si>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</si>
  <si>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</si>
  <si>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</si>
  <si>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</si>
  <si>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</si>
  <si>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</si>
  <si>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</si>
  <si>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</si>
  <si>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</si>
  <si>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</si>
  <si>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</si>
  <si>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</si>
  <si>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</si>
  <si>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</si>
  <si>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</si>
  <si>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</si>
  <si>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</si>
  <si>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</si>
  <si>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</si>
  <si>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</si>
  <si>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</si>
  <si>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</si>
  <si>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</si>
  <si>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</si>
  <si>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</si>
  <si>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</si>
  <si>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</si>
  <si>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</si>
  <si>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</si>
  <si>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</si>
  <si>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</si>
  <si>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</si>
  <si>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</si>
  <si>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</si>
  <si>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</si>
  <si>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</si>
  <si>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</si>
  <si>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</si>
  <si>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</si>
  <si>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</si>
  <si>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</si>
  <si>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</si>
  <si>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</si>
  <si>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</si>
  <si>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</si>
  <si>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</si>
  <si>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</si>
  <si>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</si>
  <si>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</si>
  <si>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</si>
  <si>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</si>
  <si>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</si>
  <si>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</si>
  <si>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</si>
  <si>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</si>
  <si>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</si>
  <si>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</si>
  <si>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</si>
  <si>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</si>
  <si>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</si>
  <si>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</si>
  <si>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</si>
  <si>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</si>
  <si>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</si>
  <si>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</si>
  <si>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</si>
  <si>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</si>
  <si>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</si>
  <si>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</si>
  <si>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</si>
  <si>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</si>
  <si>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</si>
  <si>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</si>
  <si>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</si>
  <si>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</si>
  <si>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</si>
  <si>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</si>
  <si>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</si>
  <si>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</si>
  <si>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</si>
  <si>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</si>
  <si>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</si>
  <si>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</si>
  <si>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</si>
  <si>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</si>
  <si>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</si>
  <si>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</si>
  <si>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</si>
  <si>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</si>
  <si>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</si>
  <si>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</si>
  <si>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</si>
  <si>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</si>
  <si>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</si>
  <si>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</si>
  <si>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</si>
  <si>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</si>
  <si>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</si>
  <si>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</si>
  <si>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</si>
  <si>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</si>
  <si>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</si>
  <si>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</si>
  <si>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</si>
  <si>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</si>
  <si>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</si>
  <si>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</si>
  <si>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</si>
  <si>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</si>
  <si>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</si>
  <si>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</si>
  <si>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</si>
  <si>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</si>
  <si>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</si>
  <si>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</si>
  <si>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</si>
  <si>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</si>
  <si>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</si>
  <si>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</si>
  <si>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</si>
  <si>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</si>
  <si>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</si>
  <si>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</si>
  <si>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</si>
  <si>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</si>
  <si>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</si>
  <si>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</si>
  <si>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</si>
  <si>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</si>
  <si>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</si>
  <si>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</si>
  <si>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</si>
  <si>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</si>
  <si>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</si>
  <si>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</si>
  <si>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</si>
  <si>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</si>
  <si>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</si>
  <si>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</si>
  <si>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</si>
  <si>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</si>
  <si>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</si>
  <si>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</si>
  <si>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</si>
  <si>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</si>
  <si>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</si>
  <si>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</si>
  <si>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</si>
  <si>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</si>
  <si>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</si>
  <si>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</si>
  <si>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</si>
  <si>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</si>
  <si>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</si>
  <si>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</si>
  <si>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</si>
  <si>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</si>
  <si>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</si>
  <si>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</si>
  <si>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</si>
  <si>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</si>
  <si>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</si>
  <si>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</si>
  <si>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</si>
  <si>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</si>
  <si>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</si>
  <si>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</si>
  <si>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</si>
  <si>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</si>
  <si>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</si>
  <si>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</si>
  <si>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</si>
  <si>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</si>
  <si>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</si>
  <si>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</si>
  <si>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</si>
  <si>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</si>
  <si>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</si>
  <si>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</si>
  <si>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</si>
  <si>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</si>
  <si>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</si>
  <si>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</si>
  <si>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</si>
  <si>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</si>
  <si>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</si>
  <si>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</si>
  <si>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</si>
  <si>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</si>
  <si>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</si>
  <si>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</si>
  <si>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</si>
  <si>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</si>
  <si>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</si>
  <si>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</si>
  <si>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</si>
  <si>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</si>
  <si>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</si>
  <si>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</si>
  <si>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</si>
  <si>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</si>
  <si>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</si>
  <si>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</si>
  <si>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</si>
  <si>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</si>
  <si>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</si>
  <si>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</si>
  <si>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</si>
  <si>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</si>
  <si>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</si>
  <si>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</si>
  <si>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</si>
  <si>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</si>
  <si>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</si>
  <si>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</si>
  <si>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</si>
  <si>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</si>
  <si>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</si>
  <si>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</si>
  <si>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</si>
  <si>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</si>
  <si>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</si>
  <si>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</si>
  <si>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</si>
  <si>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</si>
  <si>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</si>
  <si>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</si>
  <si>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</si>
  <si>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</si>
  <si>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</si>
  <si>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</si>
  <si>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</si>
  <si>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</si>
  <si>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</si>
  <si>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</si>
  <si>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</si>
  <si>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</si>
  <si>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</si>
  <si>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</si>
  <si>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</si>
  <si>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</si>
  <si>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</si>
  <si>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</si>
  <si>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</si>
  <si>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</si>
  <si>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</si>
  <si>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</si>
  <si>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</si>
  <si>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</si>
  <si>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</si>
  <si>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</si>
  <si>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</si>
  <si>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</si>
  <si>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</si>
  <si>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</si>
  <si>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</si>
  <si>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</si>
  <si>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</si>
  <si>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</si>
  <si>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</si>
  <si>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</si>
  <si>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</si>
  <si>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</si>
  <si>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</si>
  <si>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</si>
  <si>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</si>
  <si>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</si>
  <si>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</si>
  <si>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</si>
  <si>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</si>
  <si>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</si>
  <si>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</si>
  <si>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</si>
  <si>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</si>
  <si>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</si>
  <si>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</si>
  <si>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</si>
  <si>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</si>
  <si>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</si>
  <si>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</si>
  <si>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</si>
  <si>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</si>
  <si>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</si>
  <si>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</si>
  <si>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</si>
  <si>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</si>
  <si>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</si>
  <si>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</si>
  <si>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</si>
  <si>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</si>
  <si>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</si>
  <si>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</si>
  <si>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</si>
  <si>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</si>
  <si>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</si>
  <si>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</si>
  <si>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</si>
  <si>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</si>
  <si>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</si>
  <si>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</si>
  <si>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</si>
  <si>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</si>
  <si>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</si>
  <si>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</si>
  <si>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</si>
  <si>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</si>
  <si>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</si>
  <si>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</si>
  <si>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</si>
  <si>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</si>
  <si>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</si>
  <si>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</si>
  <si>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</si>
  <si>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</si>
  <si>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</si>
  <si>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</si>
  <si>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</si>
  <si>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</si>
  <si>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</si>
  <si>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</si>
  <si>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</si>
  <si>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</si>
  <si>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</si>
  <si>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</si>
  <si>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</si>
  <si>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</si>
  <si>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</si>
  <si>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</si>
  <si>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</si>
  <si>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</si>
  <si>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</si>
  <si>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</si>
  <si>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</si>
  <si>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</si>
  <si>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</si>
  <si>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</si>
  <si>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</si>
  <si>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</si>
  <si>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</si>
  <si>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</si>
  <si>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</si>
  <si>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</si>
  <si>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</si>
  <si>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</si>
  <si>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</si>
  <si>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</si>
  <si>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</si>
  <si>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</si>
  <si>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</si>
  <si>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</si>
  <si>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</si>
  <si>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</si>
  <si>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</si>
  <si>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</si>
  <si>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</si>
  <si>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</si>
  <si>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</si>
  <si>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</si>
  <si>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</si>
  <si>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</si>
  <si>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</si>
  <si>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</si>
  <si>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</si>
  <si>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</si>
  <si>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</si>
  <si>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</si>
  <si>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</si>
  <si>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</si>
  <si>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</si>
  <si>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</si>
  <si>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</si>
  <si>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</si>
  <si>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</si>
  <si>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</si>
  <si>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</si>
  <si>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</si>
  <si>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</si>
  <si>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</si>
  <si>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</si>
  <si>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</si>
  <si>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</si>
  <si>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</si>
  <si>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</si>
  <si>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</si>
  <si>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</si>
  <si>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</si>
  <si>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</si>
  <si>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</si>
  <si>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</si>
  <si>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</si>
  <si>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</si>
  <si>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</si>
  <si>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</si>
  <si>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</si>
  <si>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</si>
  <si>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</si>
  <si>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</si>
  <si>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</si>
  <si>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</si>
  <si>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</si>
  <si>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</si>
  <si>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</si>
  <si>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</si>
  <si>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</si>
  <si>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</si>
  <si>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</si>
  <si>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</si>
  <si>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</si>
  <si>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</si>
  <si>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</si>
  <si>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</si>
  <si>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</si>
  <si>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</si>
  <si>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</si>
  <si>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</si>
  <si>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</si>
  <si>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</si>
  <si>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</si>
  <si>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</si>
  <si>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</si>
  <si>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</si>
  <si>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</si>
  <si>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</si>
  <si>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</si>
  <si>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</si>
  <si>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</si>
  <si>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</si>
  <si>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</si>
  <si>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</si>
  <si>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</si>
  <si>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</si>
  <si>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</si>
  <si>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</si>
  <si>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</si>
  <si>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</si>
  <si>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</si>
  <si>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</si>
  <si>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</si>
  <si>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</si>
  <si>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</si>
  <si>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</si>
  <si>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</si>
  <si>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</si>
  <si>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</si>
  <si>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</si>
  <si>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</si>
  <si>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</si>
  <si>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</si>
  <si>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</si>
  <si>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</si>
  <si>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</si>
  <si>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</si>
  <si>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</si>
  <si>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</si>
  <si>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</si>
  <si>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</si>
  <si>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</si>
  <si>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</si>
  <si>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</si>
  <si>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</si>
  <si>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</si>
  <si>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</si>
  <si>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</si>
  <si>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</si>
  <si>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</si>
  <si>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</si>
  <si>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</si>
  <si>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</si>
  <si>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</si>
  <si>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</si>
  <si>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</si>
  <si>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</si>
  <si>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</si>
  <si>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</si>
  <si>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</si>
  <si>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</si>
  <si>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</si>
  <si>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</si>
  <si>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</si>
  <si>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</si>
  <si>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</si>
  <si>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</si>
  <si>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</si>
  <si>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</si>
  <si>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</si>
  <si>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</si>
  <si>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</si>
  <si>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</si>
  <si>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</si>
  <si>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</si>
  <si>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</si>
  <si>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</si>
  <si>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</si>
  <si>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</si>
  <si>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</si>
  <si>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</si>
  <si>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</si>
  <si>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</si>
  <si>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</si>
  <si>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</si>
  <si>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</si>
  <si>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</si>
  <si>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</si>
  <si>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</si>
  <si>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</si>
  <si>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</si>
  <si>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</si>
  <si>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</si>
  <si>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</si>
  <si>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</si>
  <si>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</si>
  <si>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</si>
  <si>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</si>
  <si>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</si>
  <si>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</si>
  <si>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</si>
  <si>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</si>
  <si>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</si>
  <si>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</si>
  <si>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</si>
  <si>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</si>
  <si>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</si>
  <si>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</si>
  <si>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</si>
  <si>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</si>
  <si>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</si>
  <si>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</si>
  <si>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</si>
  <si>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</si>
  <si>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</si>
  <si>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</si>
  <si>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</si>
  <si>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</si>
  <si>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</si>
  <si>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</si>
  <si>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</si>
  <si>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</si>
  <si>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</si>
  <si>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</si>
  <si>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</si>
  <si>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</si>
  <si>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</si>
  <si>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</si>
  <si>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</si>
  <si>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</si>
  <si>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</si>
  <si>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</si>
  <si>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</si>
  <si>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</si>
  <si>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</si>
  <si>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</si>
  <si>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</si>
  <si>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</si>
  <si>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</si>
  <si>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</si>
  <si>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</si>
  <si>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</si>
  <si>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</si>
  <si>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</si>
  <si>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</si>
  <si>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</si>
  <si>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</si>
  <si>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</si>
  <si>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</si>
  <si>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</si>
  <si>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</si>
  <si>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</si>
  <si>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</si>
  <si>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</si>
  <si>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</si>
  <si>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</si>
  <si>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</si>
  <si>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</si>
  <si>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</si>
  <si>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</si>
  <si>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</si>
  <si>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</si>
  <si>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</si>
  <si>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</si>
  <si>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</si>
  <si>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</si>
  <si>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</si>
  <si>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</si>
  <si>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</si>
  <si>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</si>
  <si>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</si>
  <si>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</si>
  <si>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</si>
  <si>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</si>
  <si>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</si>
  <si>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</si>
  <si>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</si>
  <si>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</si>
  <si>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</si>
  <si>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</si>
  <si>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</si>
  <si>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</si>
  <si>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</si>
  <si>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</si>
  <si>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</si>
  <si>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</si>
  <si>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</si>
  <si>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</si>
  <si>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</si>
  <si>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</si>
  <si>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</si>
  <si>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</si>
  <si>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</si>
  <si>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</si>
  <si>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</si>
  <si>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</si>
  <si>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</si>
  <si>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</si>
  <si>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</si>
  <si>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</si>
  <si>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</si>
  <si>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</si>
  <si>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</si>
  <si>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</si>
  <si>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</si>
  <si>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</si>
  <si>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</si>
  <si>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</si>
  <si>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</si>
  <si>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</si>
  <si>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</si>
  <si>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</si>
  <si>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</si>
  <si>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</si>
  <si>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</si>
  <si>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</si>
  <si>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</si>
  <si>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</si>
  <si>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</si>
  <si>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</si>
  <si>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</si>
  <si>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</si>
  <si>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</si>
  <si>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</si>
  <si>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</si>
  <si>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</si>
  <si>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</si>
  <si>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</si>
  <si>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</si>
  <si>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</si>
  <si>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</si>
  <si>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</si>
  <si>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</si>
  <si>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</si>
  <si>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</si>
  <si>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</si>
  <si>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</si>
  <si>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</si>
  <si>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</si>
  <si>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</si>
  <si>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</si>
  <si>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</si>
  <si>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</si>
  <si>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</si>
  <si>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</si>
  <si>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</si>
  <si>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</si>
  <si>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</si>
  <si>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</si>
  <si>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</si>
  <si>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</si>
  <si>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</si>
  <si>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</si>
  <si>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</si>
  <si>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</si>
  <si>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</si>
  <si>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</si>
  <si>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</si>
  <si>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</si>
  <si>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</si>
  <si>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</si>
  <si>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</si>
  <si>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</si>
  <si>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</si>
  <si>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</si>
  <si>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</si>
  <si>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</si>
  <si>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</si>
  <si>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</si>
  <si>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</si>
  <si>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</si>
  <si>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</si>
  <si>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</si>
  <si>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</si>
  <si>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</si>
  <si>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</si>
  <si>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</si>
  <si>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</si>
  <si>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</si>
  <si>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</si>
  <si>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</si>
  <si>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</si>
  <si>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</si>
  <si>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</si>
  <si>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</si>
  <si>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</si>
  <si>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</si>
  <si>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</si>
  <si>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</si>
  <si>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</si>
  <si>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</si>
  <si>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</si>
  <si>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</si>
  <si>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</si>
  <si>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</si>
  <si>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</si>
  <si>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</si>
  <si>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</si>
  <si>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</si>
  <si>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</si>
  <si>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</si>
  <si>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</si>
  <si>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</si>
  <si>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</si>
  <si>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</si>
  <si>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</si>
  <si>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</si>
  <si>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</si>
  <si>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</si>
  <si>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</si>
  <si>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</si>
  <si>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</si>
  <si>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</si>
  <si>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</si>
  <si>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</si>
  <si>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</si>
  <si>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</si>
  <si>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</si>
  <si>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</si>
  <si>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</si>
  <si>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</si>
  <si>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</si>
  <si>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</si>
  <si>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</si>
  <si>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</si>
  <si>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</si>
  <si>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</si>
  <si>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</si>
  <si>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</si>
  <si>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</si>
  <si>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</si>
  <si>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</si>
  <si>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</si>
  <si>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</si>
  <si>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</si>
  <si>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</si>
  <si>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</si>
  <si>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</si>
  <si>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</si>
  <si>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</si>
  <si>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</si>
  <si>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</si>
  <si>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</si>
  <si>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</si>
  <si>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</si>
  <si>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</si>
  <si>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</si>
  <si>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</si>
  <si>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</si>
  <si>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</si>
  <si>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</si>
  <si>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</si>
  <si>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</si>
  <si>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</si>
  <si>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</si>
  <si>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</si>
  <si>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</si>
  <si>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</si>
  <si>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</si>
  <si>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</si>
  <si>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</si>
  <si>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</si>
  <si>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</si>
  <si>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</si>
  <si>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</si>
  <si>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</si>
  <si>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</si>
  <si>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</si>
  <si>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</si>
  <si>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</si>
  <si>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</si>
  <si>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</si>
  <si>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</si>
  <si>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</si>
  <si>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</si>
  <si>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</si>
  <si>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</si>
  <si>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</si>
  <si>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</si>
  <si>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</si>
  <si>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</si>
  <si>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</si>
  <si>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</si>
  <si>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</si>
  <si>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</si>
  <si>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</si>
  <si>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</si>
  <si>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</si>
  <si>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</si>
  <si>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</si>
  <si>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</si>
  <si>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</si>
  <si>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</si>
  <si>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</si>
  <si>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</si>
  <si>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</si>
  <si>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</si>
  <si>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</si>
  <si>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</si>
  <si>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</si>
  <si>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</si>
  <si>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</si>
  <si>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</si>
  <si>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</si>
  <si>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</si>
  <si>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</si>
  <si>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</si>
  <si>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</si>
  <si>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</si>
  <si>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</si>
  <si>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</si>
  <si>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</si>
  <si>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</si>
  <si>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</si>
  <si>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</si>
  <si>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</si>
  <si>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</si>
  <si>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</si>
  <si>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</si>
  <si>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</si>
  <si>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</si>
  <si>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</si>
  <si>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</si>
  <si>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</si>
  <si>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</si>
  <si>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</si>
  <si>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</si>
  <si>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</si>
  <si>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</si>
  <si>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</si>
  <si>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</si>
  <si>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</si>
  <si>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</si>
  <si>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</si>
  <si>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</si>
  <si>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</si>
  <si>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</si>
  <si>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</si>
  <si>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</si>
  <si>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</si>
  <si>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</si>
  <si>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</si>
  <si>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</si>
  <si>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</si>
  <si>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</si>
  <si>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</si>
  <si>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</si>
  <si>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</si>
  <si>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</si>
  <si>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</si>
  <si>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</si>
  <si>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</si>
  <si>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</si>
  <si>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</si>
  <si>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</si>
  <si>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</si>
  <si>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</si>
  <si>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</si>
  <si>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</si>
  <si>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</si>
  <si>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</si>
  <si>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</si>
  <si>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</si>
  <si>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</si>
  <si>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</si>
  <si>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</si>
  <si>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</si>
  <si>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</si>
  <si>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</si>
  <si>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</si>
  <si>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</si>
  <si>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</si>
  <si>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</si>
  <si>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</si>
  <si>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</si>
  <si>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</si>
  <si>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</si>
  <si>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</si>
  <si>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</si>
  <si>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</si>
  <si>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</si>
  <si>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</si>
  <si>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</si>
  <si>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</si>
  <si>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</si>
  <si>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</si>
  <si>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</si>
  <si>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</si>
  <si>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</si>
  <si>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</si>
  <si>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</si>
  <si>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</si>
  <si>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</si>
  <si>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</si>
  <si>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</si>
  <si>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</si>
  <si>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</si>
  <si>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</si>
  <si>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</si>
  <si>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</si>
  <si>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</si>
  <si>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</si>
  <si>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</si>
  <si>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</si>
  <si>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</si>
  <si>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</si>
  <si>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</si>
  <si>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</si>
  <si>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</si>
  <si>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</si>
  <si>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</si>
  <si>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</si>
  <si>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</si>
  <si>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</si>
  <si>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</si>
  <si>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</si>
  <si>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</si>
  <si>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</si>
  <si>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</si>
  <si>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</si>
  <si>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</si>
  <si>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</si>
  <si>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</si>
  <si>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</si>
  <si>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</si>
  <si>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</si>
  <si>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</si>
  <si>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</si>
  <si>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</si>
  <si>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</si>
  <si>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</si>
  <si>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</si>
  <si>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</si>
  <si>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</si>
  <si>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</si>
  <si>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</si>
  <si>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</si>
  <si>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</si>
  <si>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</si>
  <si>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</si>
  <si>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</si>
  <si>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</si>
  <si>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</si>
  <si>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</si>
  <si>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</si>
  <si>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</si>
  <si>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</si>
  <si>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</si>
  <si>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</si>
  <si>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</si>
  <si>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</si>
  <si>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</si>
  <si>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</si>
  <si>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</si>
  <si>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</si>
  <si>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</si>
  <si>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</si>
  <si>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</si>
  <si>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</si>
  <si>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</si>
  <si>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</si>
  <si>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</si>
  <si>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</si>
  <si>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</si>
  <si>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</si>
  <si>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</si>
  <si>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</si>
  <si>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</si>
  <si>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</si>
  <si>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</si>
  <si>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</si>
  <si>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</si>
  <si>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</si>
  <si>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</si>
  <si>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</si>
  <si>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</si>
  <si>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</si>
  <si>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</si>
  <si>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</si>
  <si>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</si>
  <si>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</si>
  <si>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</si>
  <si>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</si>
  <si>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</si>
  <si>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</si>
  <si>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</si>
  <si>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</si>
  <si>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</si>
  <si>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</si>
  <si>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</si>
  <si>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</si>
  <si>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</si>
  <si>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</si>
  <si>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</si>
  <si>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</si>
  <si>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</si>
  <si>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</si>
  <si>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</si>
  <si>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</si>
  <si>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</si>
  <si>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</si>
  <si>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</si>
  <si>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</si>
  <si>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</si>
  <si>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</si>
  <si>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</si>
  <si>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</si>
  <si>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</si>
  <si>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</si>
  <si>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</si>
  <si>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</si>
  <si>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</si>
  <si>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</si>
  <si>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</si>
  <si>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</si>
  <si>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</si>
  <si>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</si>
  <si>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</si>
  <si>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</si>
  <si>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</si>
  <si>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</si>
  <si>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</si>
  <si>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</si>
  <si>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</si>
  <si>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</si>
  <si>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</si>
  <si>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</si>
  <si>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</si>
  <si>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</si>
  <si>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</si>
  <si>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</si>
  <si>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</si>
  <si>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</si>
  <si>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</si>
  <si>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</si>
  <si>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</si>
  <si>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</si>
  <si>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</si>
  <si>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</si>
  <si>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</si>
  <si>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</si>
  <si>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</si>
  <si>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</si>
  <si>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</si>
  <si>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</si>
  <si>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</si>
  <si>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</si>
  <si>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</si>
  <si>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</si>
  <si>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</si>
  <si>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</si>
  <si>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</si>
  <si>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</si>
  <si>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</si>
  <si>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</si>
  <si>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</si>
  <si>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</si>
  <si>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</si>
  <si>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</si>
  <si>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</si>
  <si>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</si>
  <si>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</si>
  <si>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</si>
  <si>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</si>
  <si>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</si>
  <si>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</si>
  <si>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</si>
  <si>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</si>
  <si>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</si>
  <si>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</si>
  <si>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</si>
  <si>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</si>
  <si>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</si>
  <si>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</si>
  <si>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</si>
  <si>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</si>
  <si>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</si>
  <si>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</si>
  <si>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</si>
  <si>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</si>
  <si>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</si>
  <si>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</si>
  <si>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</si>
  <si>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</si>
  <si>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</si>
  <si>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</si>
  <si>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</si>
  <si>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</si>
  <si>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</si>
  <si>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</si>
  <si>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</si>
  <si>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</si>
  <si>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</si>
  <si>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</si>
  <si>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</si>
  <si>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</si>
  <si>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</si>
  <si>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</si>
  <si>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</si>
  <si>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</si>
  <si>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</si>
  <si>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</si>
  <si>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</si>
  <si>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</si>
  <si>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</si>
  <si>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</si>
  <si>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</si>
  <si>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</si>
  <si>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</si>
  <si>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</si>
  <si>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</si>
  <si>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</si>
  <si>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</si>
  <si>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</si>
  <si>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</si>
  <si>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</si>
  <si>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</si>
  <si>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</si>
  <si>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</si>
  <si>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</si>
  <si>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</si>
  <si>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</si>
  <si>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</si>
  <si>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</si>
  <si>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</si>
  <si>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</si>
  <si>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</si>
  <si>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</si>
  <si>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</si>
  <si>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</si>
  <si>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</si>
  <si>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</si>
  <si>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</si>
  <si>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</si>
  <si>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</si>
  <si>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</si>
  <si>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</si>
  <si>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</si>
  <si>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</si>
  <si>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</si>
  <si>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</si>
  <si>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</si>
  <si>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</si>
  <si>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</si>
  <si>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</si>
  <si>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</si>
  <si>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</si>
  <si>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</si>
  <si>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</si>
  <si>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</si>
  <si>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</si>
  <si>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</si>
  <si>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</si>
  <si>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</si>
  <si>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</si>
  <si>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</si>
  <si>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</si>
  <si>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</si>
  <si>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</si>
  <si>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</si>
  <si>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</si>
  <si>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</si>
  <si>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</si>
  <si>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</si>
  <si>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</si>
  <si>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</si>
  <si>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</si>
  <si>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</si>
  <si>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</si>
  <si>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</si>
  <si>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</si>
  <si>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</si>
  <si>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</si>
  <si>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</si>
  <si>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</si>
  <si>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</si>
  <si>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</si>
  <si>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</si>
  <si>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</si>
  <si>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</si>
  <si>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</si>
  <si>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</si>
  <si>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</si>
  <si>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</si>
  <si>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</si>
  <si>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</si>
  <si>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</si>
  <si>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</si>
  <si>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</si>
  <si>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</si>
  <si>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</si>
  <si>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</si>
  <si>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</si>
  <si>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</si>
  <si>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</si>
  <si>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</si>
  <si>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</si>
  <si>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</si>
  <si>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</si>
  <si>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</si>
  <si>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</si>
  <si>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</si>
  <si>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</si>
  <si>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</si>
  <si>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</si>
  <si>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</si>
  <si>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</si>
  <si>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</si>
  <si>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</si>
  <si>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</si>
  <si>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</si>
  <si>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</si>
  <si>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</si>
  <si>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</si>
  <si>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</si>
  <si>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</si>
  <si>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</si>
  <si>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</si>
  <si>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</si>
  <si>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</si>
  <si>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</si>
  <si>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</si>
  <si>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</si>
  <si>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</si>
  <si>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</si>
  <si>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</si>
  <si>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</si>
  <si>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</si>
  <si>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</si>
  <si>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</si>
  <si>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</si>
  <si>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</si>
  <si>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</si>
  <si>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</si>
  <si>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</si>
  <si>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</si>
  <si>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</si>
  <si>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</si>
  <si>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</si>
  <si>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</si>
  <si>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</si>
  <si>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</si>
  <si>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</si>
  <si>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</si>
  <si>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</si>
  <si>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</si>
  <si>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</si>
  <si>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</si>
  <si>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</si>
  <si>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</si>
  <si>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</si>
  <si>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</si>
  <si>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</si>
  <si>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</si>
  <si>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</si>
  <si>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</si>
  <si>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</si>
  <si>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</si>
  <si>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</si>
  <si>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</si>
  <si>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</si>
  <si>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</si>
  <si>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</si>
  <si>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</si>
  <si>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</si>
  <si>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</si>
  <si>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</si>
  <si>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</si>
  <si>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</si>
  <si>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</si>
  <si>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</si>
  <si>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</si>
  <si>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</si>
  <si>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</si>
  <si>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</si>
  <si>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</si>
  <si>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</si>
  <si>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</si>
  <si>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</si>
  <si>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</si>
  <si>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</si>
  <si>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</si>
  <si>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</si>
  <si>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</si>
  <si>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</si>
  <si>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</si>
  <si>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</si>
  <si>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</si>
  <si>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</si>
  <si>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</si>
  <si>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</si>
  <si>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</si>
  <si>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</si>
  <si>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</si>
  <si>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</si>
  <si>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</si>
  <si>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</si>
  <si>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</si>
  <si>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</si>
  <si>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</si>
  <si>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</si>
  <si>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</si>
  <si>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</si>
  <si>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</si>
  <si>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</si>
  <si>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</si>
  <si>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</si>
  <si>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</si>
  <si>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</si>
  <si>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</si>
  <si>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</si>
  <si>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</si>
  <si>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</si>
  <si>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</si>
  <si>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</si>
  <si>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</si>
  <si>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</si>
  <si>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</si>
  <si>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</si>
  <si>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</si>
  <si>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</si>
  <si>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</si>
  <si>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</si>
  <si>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</si>
  <si>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</si>
  <si>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</si>
  <si>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</si>
  <si>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</si>
  <si>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</si>
  <si>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</si>
  <si>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</si>
  <si>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</si>
  <si>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</si>
  <si>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</si>
  <si>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</si>
  <si>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</si>
  <si>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</si>
  <si>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</si>
  <si>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</si>
  <si>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</si>
  <si>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</si>
  <si>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</si>
  <si>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</si>
  <si>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</si>
  <si>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</si>
  <si>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</si>
  <si>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</si>
  <si>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</si>
  <si>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</si>
  <si>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</si>
  <si>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</si>
  <si>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</si>
  <si>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</si>
  <si>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</si>
  <si>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</si>
  <si>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</si>
  <si>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</si>
  <si>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</si>
  <si>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</si>
  <si>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</si>
  <si>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</si>
  <si>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</si>
  <si>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</si>
  <si>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</si>
  <si>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</si>
  <si>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</si>
  <si>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</si>
  <si>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</si>
  <si>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</si>
  <si>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</si>
  <si>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</si>
  <si>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</si>
  <si>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</si>
  <si>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</si>
  <si>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</si>
  <si>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</si>
  <si>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</si>
  <si>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</si>
  <si>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</si>
  <si>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</si>
  <si>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</si>
  <si>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</si>
  <si>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</si>
  <si>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</si>
  <si>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</si>
  <si>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</si>
  <si>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</si>
  <si>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</si>
  <si>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</si>
  <si>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</si>
  <si>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</si>
  <si>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</si>
  <si>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</si>
  <si>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</si>
  <si>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</si>
  <si>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</si>
  <si>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</si>
  <si>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</si>
  <si>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</si>
  <si>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</si>
  <si>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</si>
  <si>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</si>
  <si>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</si>
  <si>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</si>
  <si>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</si>
  <si>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</si>
  <si>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</si>
  <si>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</si>
  <si>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</si>
  <si>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</si>
  <si>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</si>
  <si>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</si>
  <si>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</si>
  <si>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</si>
  <si>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</si>
  <si>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</si>
  <si>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</si>
  <si>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</si>
  <si>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</si>
  <si>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</si>
  <si>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</si>
  <si>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</si>
  <si>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</si>
  <si>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</si>
  <si>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</si>
  <si>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</si>
  <si>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</si>
  <si>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</si>
  <si>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</si>
  <si>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</si>
  <si>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</si>
  <si>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</si>
  <si>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</si>
  <si>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</si>
  <si>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</si>
  <si>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</si>
  <si>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</si>
  <si>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</si>
  <si>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</si>
  <si>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</si>
  <si>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</si>
  <si>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</si>
  <si>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</si>
  <si>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</si>
  <si>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</si>
  <si>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</si>
  <si>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</si>
  <si>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</si>
  <si>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</si>
  <si>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</si>
  <si>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</si>
  <si>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</si>
  <si>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</si>
  <si>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</si>
  <si>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</si>
  <si>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</si>
  <si>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</si>
  <si>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</si>
  <si>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</si>
  <si>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</si>
  <si>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</si>
  <si>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</si>
  <si>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</si>
  <si>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</si>
  <si>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</si>
  <si>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</si>
  <si>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</si>
  <si>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</si>
  <si>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</si>
  <si>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</si>
  <si>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</si>
  <si>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</si>
  <si>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</si>
  <si>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</si>
  <si>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</si>
  <si>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</si>
  <si>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</si>
  <si>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</si>
  <si>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</si>
  <si>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</si>
  <si>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</si>
  <si>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</si>
  <si>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</si>
  <si>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</si>
  <si>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</si>
  <si>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</si>
  <si>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</si>
  <si>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</si>
  <si>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</si>
  <si>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</si>
  <si>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</si>
  <si>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</si>
  <si>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</si>
  <si>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</si>
  <si>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</si>
  <si>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</si>
  <si>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</si>
  <si>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</si>
  <si>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</si>
  <si>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</si>
  <si>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</si>
  <si>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</si>
  <si>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</si>
  <si>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</si>
  <si>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</si>
  <si>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</si>
  <si>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</si>
  <si>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</si>
  <si>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</si>
  <si>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</si>
  <si>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</si>
  <si>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</si>
  <si>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</si>
  <si>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</si>
  <si>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</si>
  <si>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</si>
  <si>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</si>
  <si>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</si>
  <si>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</si>
  <si>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</si>
  <si>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</si>
  <si>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</si>
  <si>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</si>
  <si>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</si>
  <si>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</si>
  <si>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</si>
  <si>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</si>
  <si>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</si>
  <si>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</si>
  <si>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</si>
  <si>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</si>
  <si>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</si>
  <si>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</si>
  <si>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</si>
  <si>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</si>
  <si>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</si>
  <si>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</si>
  <si>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</si>
  <si>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</si>
  <si>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</si>
  <si>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</si>
  <si>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</si>
  <si>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</si>
  <si>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</si>
  <si>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</si>
  <si>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</si>
  <si>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</si>
  <si>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</si>
  <si>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</si>
  <si>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</si>
  <si>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</si>
  <si>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</si>
  <si>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</si>
  <si>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</si>
  <si>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</si>
  <si>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</si>
  <si>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</si>
  <si>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</si>
  <si>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</si>
  <si>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</si>
  <si>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</si>
  <si>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</si>
  <si>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</si>
  <si>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</si>
  <si>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</si>
  <si>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</si>
  <si>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</si>
  <si>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</si>
  <si>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</si>
  <si>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</si>
  <si>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</si>
  <si>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</si>
  <si>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</si>
  <si>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</si>
  <si>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</si>
  <si>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</si>
  <si>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</si>
  <si>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</si>
  <si>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</si>
  <si>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</si>
  <si>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</si>
  <si>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</si>
  <si>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</si>
  <si>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</si>
  <si>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</si>
  <si>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</si>
  <si>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</si>
  <si>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</si>
  <si>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</si>
  <si>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</si>
  <si>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</si>
  <si>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</si>
  <si>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</si>
  <si>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</si>
  <si>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</si>
  <si>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</si>
  <si>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</si>
  <si>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</si>
  <si>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</si>
  <si>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</si>
  <si>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</si>
  <si>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</si>
  <si>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</si>
  <si>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</si>
  <si>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</si>
  <si>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</si>
  <si>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</si>
  <si>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</si>
  <si>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</si>
  <si>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</si>
  <si>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</si>
  <si>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</si>
  <si>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</si>
  <si>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</si>
  <si>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</si>
  <si>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</si>
  <si>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</si>
  <si>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</si>
  <si>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</si>
  <si>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</si>
  <si>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</si>
  <si>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</si>
  <si>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</si>
  <si>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</si>
  <si>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</si>
  <si>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</si>
  <si>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</si>
  <si>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</si>
  <si>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</si>
  <si>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</si>
  <si>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</si>
  <si>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</si>
  <si>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</si>
  <si>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</si>
  <si>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</si>
  <si>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</si>
  <si>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</si>
  <si>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</si>
  <si>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</si>
  <si>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</si>
  <si>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</si>
  <si>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</si>
  <si>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</si>
  <si>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</si>
  <si>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</si>
  <si>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</si>
  <si>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</si>
  <si>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</si>
  <si>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</si>
  <si>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</si>
  <si>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</si>
  <si>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</si>
  <si>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</si>
  <si>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</si>
  <si>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</si>
  <si>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</si>
  <si>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</si>
  <si>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</si>
  <si>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</si>
  <si>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</si>
  <si>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</si>
  <si>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</si>
  <si>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</si>
  <si>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</si>
  <si>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</si>
  <si>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</si>
  <si>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</si>
  <si>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</si>
  <si>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</si>
  <si>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</si>
  <si>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</si>
  <si>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</si>
  <si>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</si>
  <si>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</si>
  <si>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</si>
  <si>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</si>
  <si>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</si>
  <si>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</si>
  <si>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</si>
  <si>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</si>
  <si>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</si>
  <si>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</si>
  <si>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</si>
  <si>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</si>
  <si>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</si>
  <si>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</si>
  <si>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</si>
  <si>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</si>
  <si>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</si>
  <si>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</si>
  <si>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</si>
  <si>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</si>
  <si>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</si>
  <si>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</si>
  <si>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</si>
  <si>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</si>
  <si>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</si>
  <si>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</si>
  <si>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</si>
  <si>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</si>
  <si>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</si>
  <si>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</si>
  <si>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</si>
  <si>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</si>
  <si>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</si>
  <si>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</si>
  <si>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</si>
  <si>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</si>
  <si>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</si>
  <si>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</si>
  <si>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</si>
  <si>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</si>
  <si>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</si>
  <si>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</si>
  <si>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</si>
  <si>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</si>
  <si>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</si>
  <si>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</si>
  <si>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</si>
  <si>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</si>
  <si>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</si>
  <si>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</si>
  <si>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</si>
  <si>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</si>
  <si>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</si>
  <si>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</si>
  <si>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</si>
  <si>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</si>
  <si>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</si>
  <si>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</si>
  <si>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</si>
  <si>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</si>
  <si>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</si>
  <si>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</si>
  <si>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</si>
  <si>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</si>
  <si>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</si>
  <si>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</si>
  <si>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</si>
  <si>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</si>
  <si>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</si>
  <si>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</si>
  <si>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</si>
  <si>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</si>
  <si>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</si>
  <si>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</si>
  <si>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</si>
  <si>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</si>
  <si>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</si>
  <si>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</si>
  <si>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</si>
  <si>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</si>
  <si>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</si>
  <si>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</si>
  <si>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</si>
  <si>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</si>
  <si>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</si>
  <si>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</si>
  <si>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</si>
  <si>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</si>
  <si>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</si>
  <si>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</si>
  <si>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</si>
  <si>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</si>
  <si>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</si>
  <si>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</si>
  <si>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</si>
  <si>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</si>
  <si>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</si>
  <si>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</si>
  <si>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</si>
  <si>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</si>
  <si>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</si>
  <si>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</si>
  <si>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</si>
  <si>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</si>
  <si>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</si>
  <si>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</si>
  <si>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</si>
  <si>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</si>
  <si>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</si>
  <si>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</si>
  <si>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</si>
  <si>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</si>
  <si>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</si>
  <si>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</si>
  <si>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</si>
  <si>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</si>
  <si>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</si>
  <si>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</si>
  <si>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</si>
  <si>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</si>
  <si>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</si>
  <si>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</si>
  <si>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</si>
  <si>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</si>
  <si>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</si>
  <si>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</si>
  <si>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</si>
  <si>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</si>
  <si>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</si>
  <si>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</si>
  <si>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</si>
  <si>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</si>
  <si>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</si>
  <si>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</si>
  <si>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</si>
  <si>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</si>
  <si>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</si>
  <si>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</si>
  <si>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</si>
  <si>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</si>
  <si>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</si>
  <si>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</si>
  <si>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</si>
  <si>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</si>
  <si>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</si>
  <si>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</si>
  <si>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</si>
  <si>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</si>
  <si>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</si>
  <si>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</si>
  <si>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</si>
  <si>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</si>
  <si>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</si>
  <si>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</si>
  <si>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</si>
  <si>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</si>
  <si>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</si>
  <si>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</si>
  <si>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</si>
  <si>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</si>
  <si>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</si>
  <si>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</si>
  <si>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</si>
  <si>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</si>
  <si>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</si>
  <si>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</si>
  <si>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</si>
  <si>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</si>
  <si>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</si>
  <si>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</si>
  <si>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</si>
  <si>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</si>
  <si>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</si>
  <si>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</si>
  <si>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</si>
  <si>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</si>
  <si>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</si>
  <si>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</si>
  <si>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</si>
  <si>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</si>
  <si>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</si>
  <si>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</si>
  <si>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</si>
  <si>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</si>
  <si>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</si>
  <si>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</si>
  <si>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</si>
  <si>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</si>
  <si>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</si>
  <si>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</si>
  <si>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</si>
  <si>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</si>
  <si>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</si>
  <si>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</si>
  <si>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</si>
  <si>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</si>
  <si>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</si>
  <si>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</si>
  <si>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</si>
  <si>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</si>
  <si>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</si>
  <si>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</si>
  <si>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</si>
  <si>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</si>
  <si>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</si>
  <si>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</si>
  <si>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</si>
  <si>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</si>
  <si>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</si>
  <si>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</si>
  <si>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</si>
  <si>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</si>
  <si>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</si>
  <si>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</si>
  <si>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</si>
  <si>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</si>
  <si>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</si>
  <si>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</si>
  <si>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</si>
  <si>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</si>
  <si>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</si>
  <si>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</si>
  <si>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</si>
  <si>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</si>
  <si>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</si>
  <si>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</si>
  <si>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</si>
  <si>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</si>
  <si>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</si>
  <si>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</si>
  <si>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</si>
  <si>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</si>
  <si>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</si>
  <si>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</si>
  <si>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</si>
  <si>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</si>
  <si>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</si>
  <si>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</si>
  <si>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</si>
  <si>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</si>
  <si>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</si>
  <si>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</si>
  <si>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</si>
  <si>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</si>
  <si>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</si>
  <si>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</si>
  <si>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</si>
  <si>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</si>
  <si>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</si>
  <si>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</si>
  <si>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</si>
  <si>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</si>
  <si>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</si>
  <si>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</si>
  <si>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</si>
  <si>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</si>
  <si>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</si>
  <si>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</si>
  <si>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</si>
  <si>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</si>
  <si>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</si>
  <si>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</si>
  <si>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</si>
  <si>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</si>
  <si>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</si>
  <si>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</si>
  <si>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</si>
  <si>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</si>
  <si>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</si>
  <si>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</si>
  <si>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</si>
  <si>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</si>
  <si>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</si>
  <si>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</si>
  <si>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</si>
  <si>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</si>
  <si>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</si>
  <si>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</si>
  <si>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</si>
  <si>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</si>
  <si>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</si>
  <si>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</si>
  <si>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</si>
  <si>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</si>
  <si>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</si>
  <si>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</si>
  <si>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</si>
  <si>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</si>
  <si>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</si>
  <si>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</si>
  <si>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</si>
  <si>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</si>
  <si>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</si>
  <si>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</si>
  <si>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</si>
  <si>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</si>
  <si>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</si>
  <si>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</si>
  <si>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</si>
  <si>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</si>
  <si>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</si>
  <si>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</si>
  <si>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</si>
  <si>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</si>
  <si>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</si>
  <si>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</si>
  <si>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</si>
  <si>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</si>
  <si>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</si>
  <si>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</si>
  <si>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</si>
  <si>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</si>
  <si>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</si>
  <si>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</si>
  <si>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</si>
  <si>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</si>
  <si>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</si>
  <si>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</si>
  <si>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</si>
  <si>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</si>
  <si>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</si>
  <si>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</si>
  <si>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</si>
  <si>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</si>
  <si>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</si>
  <si>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</si>
  <si>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</si>
  <si>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</si>
  <si>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</si>
  <si>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</si>
  <si>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</si>
  <si>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</si>
  <si>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</si>
  <si>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</si>
  <si>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</si>
  <si>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</si>
  <si>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</si>
  <si>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</si>
  <si>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</si>
  <si>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</si>
  <si>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</si>
  <si>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</si>
  <si>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</si>
  <si>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</si>
  <si>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</si>
  <si>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</si>
  <si>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</si>
  <si>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</si>
  <si>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</si>
  <si>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</si>
  <si>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</si>
  <si>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</si>
  <si>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</si>
  <si>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</si>
  <si>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</si>
  <si>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</si>
  <si>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</si>
  <si>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</si>
  <si>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</si>
  <si>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</si>
  <si>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</si>
  <si>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</si>
  <si>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</si>
  <si>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</si>
  <si>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</si>
  <si>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</si>
  <si>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</si>
  <si>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</si>
  <si>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</si>
  <si>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</si>
  <si>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</si>
  <si>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</si>
  <si>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</si>
  <si>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</si>
  <si>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</si>
  <si>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</si>
  <si>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</si>
  <si>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</si>
  <si>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</si>
  <si>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</si>
  <si>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</si>
  <si>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</si>
  <si>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</si>
  <si>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</si>
  <si>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</si>
  <si>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</si>
  <si>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</si>
  <si>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</si>
  <si>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</si>
  <si>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</si>
  <si>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</si>
  <si>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</si>
  <si>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</si>
  <si>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</si>
  <si>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</si>
  <si>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</si>
  <si>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</si>
  <si>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</si>
  <si>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</si>
  <si>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</si>
  <si>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</si>
  <si>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</si>
  <si>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</si>
  <si>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</si>
  <si>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</si>
  <si>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</si>
  <si>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</si>
  <si>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</si>
  <si>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</si>
  <si>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</si>
  <si>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</si>
  <si>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</si>
  <si>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</si>
  <si>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</si>
  <si>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</si>
  <si>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</si>
  <si>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</si>
  <si>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</si>
  <si>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</si>
  <si>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</si>
  <si>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</si>
  <si>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</si>
  <si>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</si>
  <si>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</si>
  <si>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</si>
  <si>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</si>
  <si>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</si>
  <si>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</si>
  <si>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</si>
  <si>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</si>
  <si>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</si>
  <si>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</si>
  <si>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</si>
  <si>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</si>
  <si>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</si>
  <si>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</si>
  <si>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</si>
  <si>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</si>
  <si>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</si>
  <si>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</si>
  <si>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</si>
  <si>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</si>
  <si>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</si>
  <si>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</si>
  <si>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</si>
  <si>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</si>
  <si>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</si>
  <si>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</si>
  <si>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</si>
  <si>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</si>
  <si>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</si>
  <si>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</si>
  <si>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</si>
  <si>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</si>
  <si>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</si>
  <si>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</si>
  <si>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</si>
  <si>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</si>
  <si>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</si>
  <si>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</si>
  <si>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</si>
  <si>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</si>
  <si>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</si>
  <si>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</si>
  <si>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</si>
  <si>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</si>
  <si>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</si>
  <si>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</si>
  <si>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</si>
  <si>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</si>
  <si>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</si>
  <si>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</si>
  <si>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</si>
  <si>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</si>
  <si>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</si>
  <si>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</si>
  <si>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</si>
  <si>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</si>
  <si>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</si>
  <si>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</si>
  <si>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</si>
  <si>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</si>
  <si>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</si>
  <si>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</si>
  <si>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</si>
  <si>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</si>
  <si>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</si>
  <si>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</si>
  <si>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</si>
  <si>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</si>
  <si>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</si>
  <si>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</si>
  <si>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</si>
  <si>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</si>
  <si>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</si>
  <si>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</si>
  <si>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</si>
  <si>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</si>
  <si>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</si>
  <si>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</si>
  <si>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</si>
  <si>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</si>
  <si>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</si>
  <si>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</si>
  <si>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</si>
  <si>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</si>
  <si>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</si>
  <si>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</si>
  <si>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</si>
  <si>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</si>
  <si>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</si>
  <si>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</si>
  <si>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</si>
  <si>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</si>
  <si>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</si>
  <si>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</si>
  <si>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</si>
  <si>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</si>
  <si>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</si>
  <si>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</si>
  <si>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</si>
  <si>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</si>
  <si>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</si>
  <si>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</si>
  <si>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</si>
  <si>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</si>
  <si>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</si>
  <si>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</si>
  <si>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</si>
  <si>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</si>
  <si>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</si>
  <si>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</si>
  <si>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</si>
  <si>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</si>
  <si>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</si>
  <si>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</si>
  <si>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</si>
  <si>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</si>
  <si>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</si>
  <si>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</si>
  <si>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</si>
  <si>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</si>
  <si>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</si>
  <si>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</si>
  <si>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</si>
  <si>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</si>
  <si>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</si>
  <si>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</si>
  <si>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</si>
  <si>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</si>
  <si>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</si>
  <si>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</si>
  <si>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</si>
  <si>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</si>
  <si>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</si>
  <si>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</si>
  <si>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</si>
  <si>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</si>
  <si>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</si>
  <si>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</si>
  <si>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</si>
  <si>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</si>
  <si>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</si>
  <si>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</si>
  <si>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</si>
  <si>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</si>
  <si>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</si>
  <si>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</si>
  <si>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</si>
  <si>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</si>
  <si>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</si>
  <si>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</si>
  <si>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</si>
  <si>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</si>
  <si>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</si>
  <si>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</si>
  <si>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</si>
  <si>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</si>
  <si>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</si>
  <si>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</si>
  <si>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</si>
  <si>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</si>
  <si>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</si>
  <si>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</si>
  <si>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</si>
  <si>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</si>
  <si>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</si>
  <si>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</si>
  <si>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</si>
  <si>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</si>
  <si>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</si>
  <si>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</si>
  <si>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</si>
  <si>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</si>
  <si>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</si>
  <si>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</si>
  <si>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</si>
  <si>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</si>
  <si>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</si>
  <si>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</si>
  <si>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</si>
  <si>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</si>
  <si>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</si>
  <si>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</si>
  <si>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</si>
  <si>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</si>
  <si>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</si>
  <si>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</si>
  <si>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</si>
  <si>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</si>
  <si>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</si>
  <si>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</si>
  <si>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</si>
  <si>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</si>
  <si>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</si>
  <si>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</si>
  <si>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</si>
  <si>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</si>
  <si>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</si>
  <si>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</si>
  <si>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</si>
  <si>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</si>
  <si>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</si>
  <si>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</si>
  <si>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</si>
  <si>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</si>
  <si>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</si>
  <si>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</si>
  <si>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</si>
  <si>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</si>
  <si>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</si>
  <si>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</si>
  <si>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</si>
  <si>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</si>
  <si>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</si>
  <si>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</si>
  <si>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</si>
  <si>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</si>
  <si>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</si>
  <si>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</si>
  <si>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</si>
  <si>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</si>
  <si>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</si>
  <si>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</si>
  <si>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</si>
  <si>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</si>
  <si>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</si>
  <si>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</si>
  <si>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</si>
  <si>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</si>
  <si>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</si>
  <si>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</si>
  <si>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</si>
  <si>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</si>
  <si>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</si>
  <si>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</si>
  <si>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</si>
  <si>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</si>
  <si>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</si>
  <si>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</si>
  <si>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</si>
  <si>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</si>
  <si>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</si>
  <si>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</si>
  <si>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</si>
  <si>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</si>
  <si>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</si>
  <si>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</si>
  <si>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</si>
  <si>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</si>
  <si>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</si>
  <si>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</si>
  <si>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</si>
  <si>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</si>
  <si>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</si>
  <si>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</si>
  <si>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</si>
  <si>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</si>
  <si>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</si>
  <si>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</si>
  <si>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</si>
  <si>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</si>
  <si>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</si>
  <si>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</si>
  <si>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</si>
  <si>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</si>
  <si>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</si>
  <si>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</si>
  <si>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</si>
  <si>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</si>
  <si>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</si>
  <si>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</si>
  <si>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</si>
  <si>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</si>
  <si>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</si>
  <si>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</si>
  <si>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</si>
  <si>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</si>
  <si>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</si>
  <si>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</si>
  <si>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</si>
  <si>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</si>
  <si>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</si>
  <si>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</si>
  <si>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</si>
  <si>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</si>
  <si>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</si>
  <si>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</si>
  <si>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</si>
  <si>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</si>
  <si>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</si>
  <si>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</si>
  <si>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</si>
  <si>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</si>
  <si>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</si>
  <si>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</si>
  <si>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</si>
  <si>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</si>
  <si>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</si>
  <si>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</si>
  <si>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</si>
  <si>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</si>
  <si>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</si>
  <si>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</si>
  <si>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</si>
  <si>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</si>
  <si>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</si>
  <si>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</si>
  <si>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</si>
  <si>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</si>
  <si>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</si>
  <si>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</si>
  <si>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</si>
  <si>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</si>
  <si>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</si>
  <si>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</si>
  <si>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</si>
  <si>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</si>
  <si>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</si>
  <si>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</si>
  <si>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</si>
  <si>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</si>
  <si>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</si>
  <si>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</si>
  <si>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</si>
  <si>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</si>
  <si>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</si>
  <si>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</si>
  <si>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</si>
  <si>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</si>
  <si>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</si>
  <si>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</si>
  <si>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</si>
  <si>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</si>
  <si>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</si>
  <si>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</si>
  <si>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</si>
  <si>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</si>
  <si>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</si>
  <si>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</si>
  <si>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</si>
  <si>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</si>
  <si>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</si>
  <si>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</si>
  <si>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</si>
  <si>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</si>
  <si>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</si>
  <si>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</si>
  <si>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</si>
  <si>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</si>
  <si>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</si>
  <si>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</si>
  <si>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</si>
  <si>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</si>
  <si>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</si>
  <si>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</si>
  <si>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</si>
  <si>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</si>
  <si>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</si>
  <si>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</si>
  <si>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</si>
  <si>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</si>
  <si>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</si>
  <si>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</si>
  <si>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</si>
  <si>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</si>
  <si>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</si>
  <si>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</si>
  <si>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</si>
  <si>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</si>
  <si>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</si>
  <si>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</si>
  <si>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</si>
  <si>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</si>
  <si>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</si>
  <si>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</si>
  <si>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</si>
  <si>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</si>
  <si>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</si>
  <si>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</si>
  <si>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</si>
  <si>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</si>
  <si>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</si>
  <si>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</si>
  <si>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</si>
  <si>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</si>
  <si>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</si>
  <si>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</si>
  <si>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</si>
  <si>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</si>
  <si>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</si>
  <si>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</si>
  <si>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</si>
  <si>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</si>
  <si>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</si>
  <si>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</si>
  <si>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</si>
  <si>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</si>
  <si>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</si>
  <si>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</si>
  <si>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</si>
  <si>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</si>
  <si>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</si>
  <si>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</si>
  <si>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</si>
  <si>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</si>
  <si>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</si>
  <si>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</si>
  <si>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</si>
  <si>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</si>
  <si>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</si>
  <si>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</si>
  <si>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</si>
  <si>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</si>
  <si>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</si>
  <si>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</si>
  <si>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</si>
  <si>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</si>
  <si>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</si>
  <si>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</si>
  <si>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</si>
  <si>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</si>
  <si>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</si>
  <si>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</si>
  <si>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</si>
  <si>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</si>
  <si>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</si>
  <si>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</si>
  <si>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</si>
  <si>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</si>
  <si>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</si>
  <si>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</si>
  <si>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</si>
  <si>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</si>
  <si>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</si>
  <si>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</si>
  <si>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</si>
  <si>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</si>
  <si>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</si>
  <si>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</si>
  <si>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</si>
  <si>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</si>
  <si>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</si>
  <si>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</si>
  <si>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</si>
  <si>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</si>
  <si>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</si>
  <si>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</si>
  <si>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</si>
  <si>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</si>
  <si>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</si>
  <si>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</si>
  <si>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</si>
  <si>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</si>
  <si>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</si>
  <si>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</si>
  <si>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</si>
  <si>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</si>
  <si>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</si>
  <si>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</si>
  <si>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</si>
  <si>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</si>
  <si>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</si>
  <si>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</si>
  <si>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</si>
  <si>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</si>
  <si>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</si>
  <si>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</si>
  <si>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</si>
  <si>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</si>
  <si>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</si>
  <si>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</si>
  <si>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</si>
  <si>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</si>
  <si>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</si>
  <si>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</si>
  <si>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</si>
  <si>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</si>
  <si>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</si>
  <si>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</si>
  <si>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</si>
  <si>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</si>
  <si>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</si>
  <si>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</si>
  <si>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</si>
  <si>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</si>
  <si>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</si>
  <si>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</si>
  <si>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</si>
  <si>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</si>
  <si>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</si>
  <si>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</si>
  <si>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</si>
  <si>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</si>
  <si>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</si>
  <si>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</si>
  <si>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</si>
  <si>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</si>
  <si>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</si>
  <si>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</si>
  <si>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</si>
  <si>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</si>
  <si>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</si>
  <si>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</si>
  <si>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</si>
  <si>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</si>
  <si>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</si>
  <si>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</si>
  <si>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</si>
  <si>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</si>
  <si>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</si>
  <si>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</si>
  <si>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</si>
  <si>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</si>
  <si>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</si>
  <si>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</si>
  <si>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</si>
  <si>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</si>
  <si>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</si>
  <si>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</si>
  <si>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</si>
  <si>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</si>
  <si>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</si>
  <si>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</si>
  <si>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</si>
  <si>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</si>
  <si>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</si>
  <si>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</si>
  <si>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</si>
  <si>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</si>
  <si>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</si>
  <si>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</si>
  <si>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</si>
  <si>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</si>
  <si>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</si>
  <si>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</si>
  <si>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</si>
  <si>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</si>
  <si>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</si>
  <si>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</si>
  <si>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</si>
  <si>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</si>
  <si>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</si>
  <si>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</si>
  <si>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</si>
  <si>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</si>
  <si>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</si>
  <si>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</si>
  <si>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</si>
  <si>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</si>
  <si>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</si>
  <si>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</si>
  <si>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</si>
  <si>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</si>
  <si>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</si>
  <si>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</si>
  <si>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</si>
  <si>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</si>
  <si>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</si>
  <si>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</si>
  <si>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</si>
  <si>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</si>
  <si>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</si>
  <si>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</si>
  <si>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</si>
  <si>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</si>
  <si>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</si>
  <si>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</si>
  <si>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</si>
  <si>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</si>
  <si>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</si>
  <si>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</si>
  <si>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</si>
  <si>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</si>
  <si>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</si>
  <si>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</si>
  <si>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</si>
  <si>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</si>
  <si>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</si>
  <si>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</si>
  <si>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</si>
  <si>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</si>
  <si>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</si>
  <si>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</si>
  <si>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</si>
  <si>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</si>
  <si>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</si>
  <si>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</si>
  <si>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</si>
  <si>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</si>
  <si>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</si>
  <si>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</si>
  <si>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</si>
  <si>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</si>
  <si>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</si>
  <si>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</si>
  <si>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</si>
  <si>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</si>
  <si>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</si>
  <si>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</si>
  <si>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</si>
  <si>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</si>
  <si>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</si>
  <si>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</si>
  <si>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</si>
  <si>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</si>
  <si>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</si>
  <si>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</si>
  <si>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</si>
  <si>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</si>
  <si>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</si>
  <si>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</si>
  <si>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</si>
  <si>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</si>
  <si>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</si>
  <si>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</si>
  <si>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</si>
  <si>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</si>
  <si>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</si>
  <si>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</si>
  <si>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</si>
  <si>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</si>
  <si>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</si>
  <si>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</si>
  <si>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</si>
  <si>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</si>
  <si>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</si>
  <si>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</si>
  <si>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</si>
  <si>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</si>
  <si>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</si>
  <si>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</si>
  <si>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</si>
  <si>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</si>
  <si>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</si>
  <si>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</si>
  <si>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</si>
  <si>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</si>
  <si>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</si>
  <si>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</si>
  <si>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</si>
  <si>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</si>
  <si>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</si>
  <si>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</si>
  <si>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</si>
  <si>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</si>
  <si>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</si>
  <si>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</si>
  <si>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</si>
  <si>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</si>
  <si>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</si>
  <si>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</si>
  <si>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</si>
  <si>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</si>
  <si>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</si>
  <si>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</si>
  <si>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</si>
  <si>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</si>
  <si>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</si>
  <si>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</si>
  <si>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</si>
  <si>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</si>
  <si>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</si>
  <si>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</si>
  <si>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</si>
  <si>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</si>
  <si>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</si>
  <si>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</si>
  <si>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</si>
  <si>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</si>
  <si>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</si>
  <si>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</si>
  <si>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</si>
  <si>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</si>
  <si>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</si>
  <si>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</si>
  <si>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</si>
  <si>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</si>
  <si>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</si>
  <si>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</si>
  <si>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</si>
  <si>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</si>
  <si>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</si>
  <si>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</si>
  <si>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</si>
  <si>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</si>
  <si>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</si>
  <si>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</si>
  <si>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</si>
  <si>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</si>
  <si>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</si>
  <si>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</si>
  <si>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</si>
  <si>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</si>
  <si>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</si>
  <si>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</si>
  <si>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</si>
  <si>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</si>
  <si>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</si>
  <si>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</si>
  <si>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</si>
  <si>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</si>
  <si>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</si>
  <si>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</si>
  <si>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</si>
  <si>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</si>
  <si>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</si>
  <si>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</si>
  <si>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</si>
  <si>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</si>
  <si>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</si>
  <si>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</si>
  <si>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</si>
  <si>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</si>
  <si>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</si>
  <si>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</si>
  <si>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</si>
  <si>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</si>
  <si>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</si>
  <si>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</si>
  <si>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</si>
  <si>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</si>
  <si>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</si>
  <si>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</si>
  <si>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</si>
  <si>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</si>
  <si>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</si>
  <si>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</si>
  <si>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</si>
  <si>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</si>
  <si>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</si>
  <si>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</si>
  <si>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</si>
  <si>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</si>
  <si>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</si>
  <si>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</si>
  <si>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</si>
  <si>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</si>
  <si>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</si>
  <si>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</si>
  <si>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</si>
  <si>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</si>
  <si>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</si>
  <si>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</si>
  <si>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</si>
  <si>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</si>
  <si>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</si>
  <si>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</si>
  <si>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</si>
  <si>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</si>
  <si>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</si>
  <si>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</si>
  <si>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</si>
  <si>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</si>
  <si>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</si>
  <si>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</si>
  <si>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</si>
  <si>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</si>
  <si>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</si>
  <si>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</si>
  <si>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</si>
  <si>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</si>
  <si>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</si>
  <si>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</si>
  <si>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</si>
  <si>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</si>
  <si>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</si>
  <si>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</si>
  <si>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</si>
  <si>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</si>
  <si>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</si>
  <si>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</si>
  <si>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</si>
  <si>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</si>
  <si>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</si>
  <si>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</si>
  <si>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</si>
  <si>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</si>
  <si>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</si>
  <si>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</si>
  <si>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</si>
  <si>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</si>
  <si>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</si>
  <si>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</si>
  <si>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</si>
  <si>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</si>
  <si>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</si>
  <si>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</si>
  <si>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</si>
  <si>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</si>
  <si>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</si>
  <si>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</si>
  <si>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</si>
  <si>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</si>
  <si>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</si>
  <si>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</si>
  <si>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</si>
  <si>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</si>
  <si>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</si>
  <si>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</si>
  <si>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</si>
  <si>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</si>
  <si>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</si>
  <si>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</si>
  <si>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</si>
  <si>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</si>
  <si>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</si>
  <si>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</si>
  <si>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</si>
  <si>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</si>
  <si>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</si>
  <si>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</si>
  <si>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</si>
  <si>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</si>
  <si>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</si>
  <si>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</si>
  <si>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</si>
  <si>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</si>
  <si>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</si>
  <si>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</si>
  <si>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</si>
  <si>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</si>
  <si>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</si>
  <si>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</si>
  <si>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</si>
  <si>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</si>
  <si>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</si>
  <si>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</si>
  <si>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</si>
  <si>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</si>
  <si>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</si>
  <si>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</si>
  <si>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</si>
  <si>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</si>
  <si>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</si>
  <si>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</si>
  <si>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</si>
  <si>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</si>
  <si>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</si>
  <si>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</si>
  <si>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</si>
  <si>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</si>
  <si>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</si>
  <si>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</si>
  <si>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</si>
  <si>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</si>
  <si>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</si>
  <si>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</si>
  <si>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</si>
  <si>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</si>
  <si>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</si>
  <si>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</si>
  <si>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</si>
  <si>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</si>
  <si>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</si>
  <si>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</si>
  <si>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</si>
  <si>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</si>
  <si>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</si>
  <si>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</si>
  <si>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</si>
  <si>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</si>
  <si>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</si>
  <si>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</si>
  <si>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</si>
  <si>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</si>
  <si>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</si>
  <si>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</si>
  <si>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</si>
  <si>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</si>
  <si>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</si>
  <si>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</si>
  <si>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</si>
  <si>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</si>
  <si>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</si>
  <si>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</si>
  <si>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</si>
  <si>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</si>
  <si>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</si>
  <si>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</si>
  <si>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</si>
  <si>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</si>
  <si>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</si>
  <si>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</si>
  <si>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</si>
  <si>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</si>
  <si>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</si>
  <si>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</si>
  <si>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</si>
  <si>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</si>
  <si>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</si>
  <si>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</si>
  <si>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</si>
  <si>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</si>
  <si>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</si>
  <si>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</si>
  <si>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</si>
  <si>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</si>
  <si>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</si>
  <si>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</si>
  <si>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</si>
  <si>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</si>
  <si>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</si>
  <si>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</si>
  <si>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</si>
  <si>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</si>
  <si>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</si>
  <si>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</si>
  <si>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</si>
  <si>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</si>
  <si>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</si>
  <si>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</si>
  <si>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</si>
  <si>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</si>
  <si>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</si>
  <si>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</si>
  <si>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</si>
  <si>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</si>
  <si>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</si>
  <si>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</si>
  <si>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</si>
  <si>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</si>
  <si>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</si>
  <si>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</si>
  <si>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</si>
  <si>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</si>
  <si>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</si>
  <si>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</si>
  <si>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</si>
  <si>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</si>
  <si>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</si>
  <si>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</si>
  <si>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</si>
  <si>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</si>
  <si>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</si>
  <si>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</si>
  <si>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</si>
  <si>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</si>
  <si>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</si>
  <si>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</si>
  <si>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</si>
  <si>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</si>
  <si>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</si>
  <si>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</si>
  <si>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</si>
  <si>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</si>
  <si>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</si>
  <si>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</si>
  <si>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</si>
  <si>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</si>
  <si>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</si>
  <si>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</si>
  <si>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</si>
  <si>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</si>
  <si>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</si>
  <si>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</si>
  <si>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</si>
  <si>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</si>
  <si>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</si>
  <si>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</si>
  <si>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</si>
  <si>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</si>
  <si>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</si>
  <si>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</si>
  <si>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</si>
  <si>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</si>
  <si>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</si>
  <si>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</si>
  <si>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</si>
  <si>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</si>
  <si>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</si>
  <si>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</si>
  <si>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</si>
  <si>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</si>
  <si>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</si>
  <si>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</si>
  <si>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</si>
  <si>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</si>
  <si>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</si>
  <si>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</si>
  <si>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</si>
  <si>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</si>
  <si>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</si>
  <si>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</si>
  <si>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</si>
  <si>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</si>
  <si>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</si>
  <si>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</si>
  <si>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</si>
  <si>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</si>
  <si>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</si>
  <si>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</si>
  <si>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</si>
  <si>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</si>
  <si>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</si>
  <si>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</si>
  <si>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</si>
  <si>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</si>
  <si>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</si>
  <si>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</si>
  <si>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</si>
  <si>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</si>
  <si>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</si>
  <si>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</si>
  <si>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</si>
  <si>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</si>
  <si>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</si>
  <si>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</si>
  <si>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</si>
  <si>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</si>
  <si>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</si>
  <si>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</si>
  <si>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</si>
  <si>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</si>
  <si>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</si>
  <si>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</si>
  <si>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</si>
  <si>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</si>
  <si>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</si>
  <si>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</si>
  <si>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</si>
  <si>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</si>
  <si>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</si>
  <si>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</si>
  <si>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</si>
  <si>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</si>
  <si>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</si>
  <si>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</si>
  <si>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</si>
  <si>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</si>
  <si>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</si>
  <si>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</si>
  <si>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</si>
  <si>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</si>
  <si>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</si>
  <si>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</si>
  <si>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</si>
  <si>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</si>
  <si>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</si>
  <si>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</si>
  <si>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</si>
  <si>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</si>
  <si>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</si>
  <si>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</si>
  <si>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</si>
  <si>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</si>
  <si>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</si>
  <si>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</si>
  <si>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</si>
  <si>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</si>
  <si>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</si>
  <si>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</si>
  <si>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</si>
  <si>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</si>
  <si>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</si>
  <si>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</si>
  <si>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</si>
  <si>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</si>
  <si>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</si>
  <si>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</si>
  <si>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</si>
  <si>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</si>
  <si>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</si>
  <si>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</si>
  <si>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</si>
  <si>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</si>
  <si>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</si>
  <si>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</si>
  <si>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</si>
  <si>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</si>
  <si>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</si>
  <si>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</si>
  <si>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</si>
  <si>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</si>
  <si>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</si>
  <si>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</si>
  <si>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</si>
  <si>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</si>
  <si>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</si>
  <si>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</si>
  <si>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</si>
  <si>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</si>
  <si>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</si>
  <si>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</si>
  <si>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</si>
  <si>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</si>
  <si>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</si>
  <si>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</si>
  <si>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</si>
  <si>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</si>
  <si>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</si>
  <si>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</si>
  <si>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</si>
  <si>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</si>
  <si>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</si>
  <si>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</si>
  <si>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</si>
  <si>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</si>
  <si>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</si>
  <si>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</si>
  <si>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</si>
  <si>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</si>
  <si>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</si>
  <si>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</si>
  <si>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</si>
  <si>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</si>
  <si>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</si>
  <si>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</si>
  <si>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</si>
  <si>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</si>
  <si>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</si>
  <si>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</si>
  <si>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</si>
  <si>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</si>
  <si>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</si>
  <si>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</si>
  <si>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</si>
  <si>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</si>
  <si>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</si>
  <si>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</si>
  <si>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</si>
  <si>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</si>
  <si>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</si>
  <si>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</si>
  <si>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</si>
  <si>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</si>
  <si>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</si>
  <si>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</si>
  <si>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</si>
  <si>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</si>
  <si>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</si>
  <si>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</si>
  <si>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</si>
  <si>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</si>
  <si>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</si>
  <si>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</si>
  <si>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</si>
  <si>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</si>
  <si>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</si>
  <si>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</si>
  <si>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</si>
  <si>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</si>
  <si>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</si>
  <si>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</si>
  <si>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</si>
  <si>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</si>
  <si>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</si>
  <si>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</si>
  <si>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</si>
  <si>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</si>
  <si>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</si>
  <si>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</si>
  <si>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</si>
  <si>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</si>
  <si>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</si>
  <si>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</si>
  <si>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</si>
  <si>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</si>
  <si>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</si>
  <si>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</si>
  <si>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</si>
  <si>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</si>
  <si>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</si>
  <si>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</si>
  <si>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</si>
  <si>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</si>
  <si>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</si>
  <si>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</si>
  <si>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</si>
  <si>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</si>
  <si>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</si>
  <si>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</si>
  <si>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</si>
  <si>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</si>
  <si>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</si>
  <si>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</si>
  <si>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</si>
  <si>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</si>
  <si>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</si>
  <si>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</si>
  <si>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</si>
  <si>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</si>
  <si>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</si>
  <si>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</si>
  <si>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</si>
  <si>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</si>
  <si>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</si>
  <si>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</si>
  <si>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</si>
  <si>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</si>
  <si>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</si>
  <si>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</si>
  <si>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</si>
  <si>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</si>
  <si>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</si>
  <si>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</si>
  <si>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</si>
  <si>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</si>
  <si>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</si>
  <si>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</si>
  <si>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</si>
  <si>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</si>
  <si>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</si>
  <si>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</si>
  <si>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</si>
  <si>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</si>
  <si>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</si>
  <si>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</si>
  <si>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</si>
  <si>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</si>
  <si>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</si>
  <si>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</si>
  <si>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</si>
  <si>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</si>
  <si>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</si>
  <si>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</si>
  <si>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</si>
  <si>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</si>
  <si>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</si>
  <si>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</si>
  <si>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</si>
  <si>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</si>
  <si>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</si>
  <si>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</si>
  <si>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</si>
  <si>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</si>
  <si>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</si>
  <si>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</si>
  <si>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</si>
  <si>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</si>
  <si>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</si>
  <si>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</si>
  <si>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</si>
  <si>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</si>
  <si>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</si>
  <si>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</si>
  <si>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</si>
  <si>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</si>
  <si>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</si>
  <si>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</si>
  <si>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</si>
  <si>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</si>
  <si>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</si>
  <si>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</si>
  <si>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</si>
  <si>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</si>
  <si>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</si>
  <si>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</si>
  <si>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</si>
  <si>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</si>
  <si>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</si>
  <si>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</si>
  <si>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</si>
  <si>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</si>
  <si>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</si>
  <si>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</si>
  <si>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</si>
  <si>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</si>
  <si>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</si>
  <si>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</si>
  <si>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</si>
  <si>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</si>
  <si>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</si>
  <si>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</si>
  <si>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</si>
  <si>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</si>
  <si>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</si>
  <si>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</si>
  <si>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</si>
  <si>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</si>
  <si>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</si>
  <si>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</si>
  <si>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</si>
  <si>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</si>
  <si>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</si>
  <si>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</si>
  <si>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</si>
  <si>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</si>
  <si>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</si>
  <si>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</si>
  <si>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</si>
  <si>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</si>
  <si>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</si>
  <si>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</si>
  <si>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</si>
  <si>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</si>
  <si>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</si>
  <si>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</si>
  <si>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</si>
  <si>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</si>
  <si>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</si>
  <si>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</si>
  <si>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</si>
  <si>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</si>
  <si>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</si>
  <si>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</si>
  <si>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</si>
  <si>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</si>
  <si>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</si>
  <si>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</si>
  <si>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</si>
  <si>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</si>
  <si>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</si>
  <si>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</si>
  <si>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</si>
  <si>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</si>
  <si>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</si>
  <si>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</si>
  <si>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</si>
  <si>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</si>
  <si>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</si>
  <si>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</si>
  <si>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</si>
  <si>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</si>
  <si>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</si>
  <si>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</si>
  <si>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</si>
  <si>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</si>
  <si>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</si>
  <si>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</si>
  <si>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</si>
  <si>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</si>
  <si>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</si>
  <si>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</si>
  <si>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</si>
  <si>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</si>
  <si>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</si>
  <si>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</si>
  <si>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</si>
  <si>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</si>
  <si>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</si>
  <si>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</si>
  <si>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</si>
  <si>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</si>
  <si>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</si>
  <si>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</si>
  <si>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</si>
  <si>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</si>
  <si>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</si>
  <si>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</si>
  <si>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</si>
  <si>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</si>
  <si>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</si>
  <si>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</si>
  <si>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</si>
  <si>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</si>
  <si>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</si>
  <si>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</si>
  <si>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</si>
  <si>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</si>
  <si>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</si>
  <si>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</si>
  <si>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</si>
  <si>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</si>
  <si>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</si>
  <si>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</si>
  <si>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</si>
  <si>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</si>
  <si>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</si>
  <si>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</si>
  <si>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</si>
  <si>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</si>
  <si>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</si>
  <si>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</si>
  <si>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</si>
  <si>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</si>
  <si>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</si>
  <si>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</si>
  <si>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</si>
  <si>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</si>
  <si>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</si>
  <si>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</si>
  <si>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</si>
  <si>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</si>
  <si>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</si>
  <si>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</si>
  <si>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</si>
  <si>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</si>
  <si>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</si>
  <si>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</si>
  <si>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</si>
  <si>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</si>
  <si>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</si>
  <si>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</si>
  <si>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</si>
  <si>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</si>
  <si>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</si>
  <si>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</si>
  <si>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</si>
  <si>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</si>
  <si>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</si>
  <si>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</si>
  <si>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</si>
  <si>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</si>
  <si>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</si>
  <si>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</si>
  <si>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</si>
  <si>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</si>
  <si>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</si>
  <si>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</si>
  <si>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</si>
  <si>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</si>
  <si>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</si>
  <si>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</si>
  <si>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</si>
  <si>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</si>
  <si>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</si>
  <si>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</si>
  <si>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</si>
  <si>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</si>
  <si>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</si>
  <si>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</si>
  <si>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</si>
  <si>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</si>
  <si>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</si>
  <si>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</si>
  <si>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</si>
  <si>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</si>
  <si>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</si>
  <si>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</si>
  <si>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</si>
  <si>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</si>
  <si>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</si>
  <si>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</si>
  <si>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</si>
  <si>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</si>
  <si>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</si>
  <si>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</si>
  <si>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</si>
  <si>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</si>
  <si>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</si>
  <si>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</si>
  <si>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</si>
  <si>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</si>
  <si>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</si>
  <si>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</si>
  <si>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</si>
  <si>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</si>
  <si>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</si>
  <si>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</si>
  <si>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</si>
  <si>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</si>
  <si>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</si>
  <si>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</si>
  <si>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</si>
  <si>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</si>
  <si>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</si>
  <si>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</si>
  <si>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</si>
  <si>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</si>
  <si>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</si>
  <si>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</si>
  <si>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</si>
  <si>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</si>
  <si>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</si>
  <si>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</si>
  <si>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</si>
  <si>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</si>
  <si>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</si>
  <si>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</si>
  <si>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</si>
  <si>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</si>
  <si>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</si>
  <si>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</si>
  <si>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</si>
  <si>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</si>
  <si>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</si>
  <si>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</si>
  <si>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</si>
  <si>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</si>
  <si>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</si>
  <si>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</si>
  <si>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</si>
  <si>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</si>
  <si>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</si>
  <si>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</si>
  <si>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</si>
  <si>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</si>
  <si>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</si>
  <si>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</si>
  <si>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</si>
  <si>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</si>
  <si>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</si>
  <si>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</si>
  <si>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</si>
  <si>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</si>
  <si>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</si>
  <si>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</si>
  <si>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</si>
  <si>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</si>
  <si>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</si>
  <si>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</si>
  <si>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</si>
  <si>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</si>
  <si>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</si>
  <si>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</si>
  <si>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</si>
  <si>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</si>
  <si>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</si>
  <si>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</si>
  <si>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</si>
  <si>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</si>
  <si>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</si>
  <si>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</si>
  <si>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</si>
  <si>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</si>
  <si>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</si>
  <si>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</si>
  <si>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</si>
  <si>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</si>
  <si>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</si>
  <si>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</si>
  <si>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</si>
  <si>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</si>
  <si>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</si>
  <si>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</si>
  <si>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</si>
  <si>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</si>
  <si>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</si>
  <si>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</si>
  <si>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</si>
  <si>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</si>
  <si>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</si>
  <si>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</si>
  <si>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</si>
  <si>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</si>
  <si>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</si>
  <si>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</si>
  <si>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</si>
  <si>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</si>
  <si>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</si>
  <si>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</si>
  <si>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</si>
  <si>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</si>
  <si>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</si>
  <si>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</si>
  <si>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</si>
  <si>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</si>
  <si>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</si>
  <si>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</si>
  <si>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</si>
  <si>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</si>
  <si>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</si>
  <si>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</si>
  <si>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</si>
  <si>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</si>
  <si>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</si>
  <si>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</si>
  <si>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</si>
  <si>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</si>
  <si>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</si>
  <si>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</si>
  <si>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</si>
  <si>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</si>
  <si>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</si>
  <si>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</si>
  <si>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</si>
  <si>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</si>
  <si>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</si>
  <si>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</si>
  <si>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</si>
  <si>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</si>
  <si>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</si>
  <si>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</si>
  <si>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</si>
  <si>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</si>
  <si>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</si>
  <si>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</si>
  <si>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</si>
  <si>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</si>
  <si>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</si>
  <si>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</si>
  <si>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</si>
  <si>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</si>
  <si>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</si>
  <si>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</si>
  <si>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</si>
  <si>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</si>
  <si>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</si>
  <si>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</si>
  <si>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</si>
  <si>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</si>
  <si>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</si>
  <si>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</si>
  <si>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</si>
  <si>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</si>
  <si>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</si>
  <si>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</si>
  <si>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</si>
  <si>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</si>
  <si>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</si>
  <si>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</si>
  <si>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</si>
  <si>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</si>
  <si>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</si>
  <si>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</si>
  <si>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</si>
  <si>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</si>
  <si>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</si>
  <si>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</si>
  <si>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</si>
  <si>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</si>
  <si>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</si>
  <si>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</si>
  <si>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</si>
  <si>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</si>
  <si>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</si>
  <si>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</si>
  <si>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</si>
  <si>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</si>
  <si>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</si>
  <si>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</si>
  <si>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</si>
  <si>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</si>
  <si>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</si>
  <si>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</si>
  <si>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</si>
  <si>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</si>
  <si>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</si>
  <si>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</si>
  <si>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</si>
  <si>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</si>
  <si>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</si>
  <si>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</si>
  <si>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</si>
  <si>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</si>
  <si>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</si>
  <si>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</si>
  <si>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</si>
  <si>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</si>
  <si>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</si>
  <si>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</si>
  <si>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</si>
  <si>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</si>
  <si>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</si>
  <si>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</si>
  <si>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</si>
  <si>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</si>
  <si>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</si>
  <si>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</si>
  <si>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</si>
  <si>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</si>
  <si>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</si>
  <si>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</si>
  <si>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</si>
  <si>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</si>
  <si>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</si>
  <si>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</si>
  <si>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</si>
  <si>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</si>
  <si>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</si>
  <si>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</si>
  <si>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</si>
  <si>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</si>
  <si>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</si>
  <si>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</si>
  <si>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</si>
  <si>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</si>
  <si>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</si>
  <si>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</si>
  <si>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</si>
  <si>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</si>
  <si>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</si>
  <si>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</si>
  <si>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</si>
  <si>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</si>
  <si>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</si>
  <si>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</si>
  <si>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</si>
  <si>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</si>
  <si>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</si>
  <si>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</si>
  <si>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</si>
  <si>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</si>
  <si>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</si>
  <si>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</si>
  <si>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</si>
  <si>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</si>
  <si>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</si>
  <si>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</si>
  <si>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</si>
  <si>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</si>
  <si>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</si>
  <si>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</si>
  <si>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</si>
  <si>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</si>
  <si>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</si>
  <si>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</si>
  <si>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</si>
  <si>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</si>
  <si>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</si>
  <si>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</si>
  <si>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</si>
  <si>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</si>
  <si>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</si>
  <si>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</si>
  <si>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</si>
  <si>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</si>
  <si>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</si>
  <si>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</si>
  <si>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</si>
  <si>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</si>
  <si>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</si>
  <si>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</si>
  <si>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</si>
  <si>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</si>
  <si>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</si>
  <si>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</si>
  <si>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</si>
  <si>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</si>
  <si>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</si>
  <si>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</si>
  <si>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</si>
  <si>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</si>
  <si>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</si>
  <si>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</si>
  <si>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</si>
  <si>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</si>
  <si>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</si>
  <si>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</si>
  <si>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</si>
  <si>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</si>
  <si>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</si>
  <si>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</si>
  <si>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</si>
  <si>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</si>
  <si>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</si>
  <si>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</si>
  <si>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</si>
  <si>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</si>
  <si>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</si>
  <si>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</si>
  <si>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</si>
  <si>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</si>
  <si>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</si>
  <si>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</si>
  <si>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</si>
  <si>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</si>
  <si>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</si>
  <si>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</si>
  <si>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</si>
  <si>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</si>
  <si>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</si>
  <si>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</si>
  <si>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</si>
  <si>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</si>
  <si>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</si>
  <si>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</si>
  <si>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</si>
  <si>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</si>
  <si>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</si>
  <si>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</si>
  <si>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</si>
  <si>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</si>
  <si>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</si>
  <si>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</si>
  <si>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</si>
  <si>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</si>
  <si>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</si>
  <si>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</si>
  <si>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</si>
  <si>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</si>
  <si>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</si>
  <si>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</si>
  <si>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</si>
  <si>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</si>
  <si>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</si>
  <si>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</si>
  <si>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</si>
  <si>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</si>
  <si>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</si>
  <si>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</si>
  <si>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</si>
  <si>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</si>
  <si>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</si>
  <si>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</si>
  <si>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</si>
  <si>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</si>
  <si>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</si>
  <si>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</si>
  <si>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</si>
  <si>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</si>
  <si>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</si>
  <si>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</si>
  <si>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</si>
  <si>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</si>
  <si>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</si>
  <si>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</si>
  <si>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</si>
  <si>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</si>
  <si>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</si>
  <si>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</si>
  <si>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</si>
  <si>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</si>
  <si>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</si>
  <si>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</si>
  <si>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</si>
  <si>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</si>
  <si>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</si>
  <si>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</si>
  <si>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</si>
  <si>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</si>
  <si>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</si>
  <si>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</si>
  <si>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</si>
  <si>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</si>
  <si>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</si>
  <si>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</si>
  <si>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</si>
  <si>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</si>
  <si>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</si>
  <si>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</si>
  <si>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</si>
  <si>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</si>
  <si>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</si>
  <si>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</si>
  <si>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</si>
  <si>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</si>
  <si>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</si>
  <si>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</si>
  <si>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</si>
  <si>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</si>
  <si>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</si>
  <si>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</si>
  <si>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</si>
  <si>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</si>
  <si>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</si>
  <si>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</si>
  <si>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</si>
  <si>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</si>
  <si>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</si>
  <si>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</si>
  <si>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</si>
  <si>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</si>
  <si>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</si>
  <si>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</si>
  <si>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</si>
  <si>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</si>
  <si>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</si>
  <si>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</si>
  <si>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</si>
  <si>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</si>
  <si>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</si>
  <si>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</si>
  <si>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</si>
  <si>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</si>
  <si>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</si>
  <si>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</si>
  <si>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</si>
  <si>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</si>
  <si>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</si>
  <si>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</si>
  <si>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</si>
  <si>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</si>
  <si>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</si>
  <si>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</si>
  <si>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</si>
  <si>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</si>
  <si>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</si>
  <si>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</si>
  <si>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</si>
  <si>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</si>
  <si>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</si>
  <si>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</si>
  <si>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</si>
  <si>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</si>
  <si>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</si>
  <si>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</si>
  <si>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</si>
  <si>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</si>
  <si>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</si>
  <si>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</si>
  <si>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</si>
  <si>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</si>
  <si>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</si>
  <si>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</si>
  <si>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</si>
  <si>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</si>
  <si>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</si>
  <si>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</si>
  <si>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</si>
  <si>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</si>
  <si>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</si>
  <si>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</si>
  <si>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</si>
  <si>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</si>
  <si>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</si>
  <si>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</si>
  <si>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</si>
  <si>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</si>
  <si>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</si>
  <si>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</si>
  <si>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</si>
  <si>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</si>
  <si>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</si>
  <si>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</si>
  <si>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</si>
  <si>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</si>
  <si>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</si>
  <si>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</si>
  <si>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</si>
  <si>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</si>
  <si>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</si>
  <si>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</si>
  <si>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</si>
  <si>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</si>
  <si>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</si>
  <si>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</si>
  <si>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</si>
  <si>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</si>
  <si>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</si>
  <si>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</si>
  <si>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</si>
  <si>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</si>
  <si>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</si>
  <si>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</si>
  <si>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</si>
  <si>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</si>
  <si>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</si>
  <si>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</si>
  <si>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</si>
  <si>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</si>
  <si>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</si>
  <si>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</si>
  <si>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</si>
  <si>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</si>
  <si>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</si>
  <si>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</si>
  <si>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</si>
  <si>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</si>
  <si>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</si>
  <si>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</si>
  <si>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</si>
  <si>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</si>
  <si>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</si>
  <si>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</si>
  <si>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</si>
  <si>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</si>
  <si>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</si>
  <si>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</si>
  <si>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</si>
  <si>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</si>
  <si>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</si>
  <si>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</si>
  <si>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</si>
  <si>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</si>
  <si>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</si>
  <si>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</si>
  <si>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</si>
  <si>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</si>
  <si>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</si>
  <si>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</si>
  <si>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</si>
  <si>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</si>
  <si>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</si>
  <si>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</si>
  <si>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</si>
  <si>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</si>
  <si>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</si>
  <si>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</si>
  <si>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</si>
  <si>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</si>
  <si>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</si>
  <si>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</si>
  <si>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</si>
  <si>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</si>
  <si>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</si>
  <si>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</si>
  <si>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</si>
  <si>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</si>
  <si>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</si>
  <si>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</si>
  <si>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</si>
  <si>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</si>
  <si>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</si>
  <si>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</si>
  <si>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</si>
  <si>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</si>
  <si>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</si>
  <si>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</si>
  <si>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</si>
  <si>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</si>
  <si>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</si>
  <si>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</si>
  <si>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</si>
  <si>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</si>
  <si>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</si>
  <si>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</si>
  <si>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</si>
  <si>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</si>
  <si>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</si>
  <si>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</si>
  <si>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</si>
  <si>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</si>
  <si>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</si>
  <si>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</si>
  <si>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</si>
  <si>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</si>
  <si>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</si>
  <si>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</si>
  <si>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</si>
  <si>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</si>
  <si>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</si>
  <si>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</si>
  <si>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</si>
  <si>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</si>
  <si>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</si>
  <si>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</si>
  <si>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</si>
  <si>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</si>
  <si>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</si>
  <si>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</si>
  <si>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</si>
  <si>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</si>
  <si>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</si>
  <si>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</si>
  <si>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</si>
  <si>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</si>
  <si>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</si>
  <si>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</si>
  <si>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</si>
  <si>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</si>
  <si>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</si>
  <si>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</si>
  <si>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</si>
  <si>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</si>
  <si>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</si>
  <si>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</si>
  <si>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</si>
  <si>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</si>
  <si>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</si>
  <si>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</si>
  <si>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</si>
  <si>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</si>
  <si>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</si>
  <si>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</si>
  <si>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</si>
  <si>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</si>
  <si>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</si>
  <si>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</si>
  <si>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</si>
  <si>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</si>
  <si>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</si>
  <si>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</si>
  <si>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</si>
  <si>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</si>
  <si>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</si>
  <si>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</si>
  <si>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</si>
  <si>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</si>
  <si>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</si>
  <si>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</si>
  <si>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</si>
  <si>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</si>
  <si>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</si>
  <si>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</si>
  <si>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</si>
  <si>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</si>
  <si>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</si>
  <si>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</si>
  <si>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</si>
  <si>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</si>
  <si>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</si>
  <si>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</si>
  <si>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</si>
  <si>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</si>
  <si>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</si>
  <si>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</si>
  <si>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</si>
  <si>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</si>
  <si>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</si>
  <si>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</si>
  <si>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</si>
  <si>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</si>
  <si>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</si>
  <si>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</si>
  <si>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</si>
  <si>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</si>
  <si>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</si>
  <si>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</si>
  <si>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</si>
  <si>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</si>
  <si>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</si>
  <si>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</si>
  <si>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</si>
  <si>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</si>
  <si>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</si>
  <si>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</si>
  <si>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</si>
  <si>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</si>
  <si>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</si>
  <si>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</si>
  <si>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</si>
  <si>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</si>
  <si>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</si>
  <si>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</si>
  <si>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</si>
  <si>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</si>
  <si>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</si>
  <si>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</si>
  <si>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</si>
  <si>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</si>
  <si>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</si>
  <si>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</si>
  <si>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</si>
  <si>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</si>
  <si>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</si>
  <si>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</si>
  <si>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</si>
  <si>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</si>
  <si>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</si>
  <si>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</si>
  <si>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</si>
  <si>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</si>
  <si>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</si>
  <si>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</si>
  <si>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</si>
  <si>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</si>
  <si>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</si>
  <si>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</si>
  <si>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</si>
  <si>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</si>
  <si>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</si>
  <si>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</si>
  <si>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</si>
  <si>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</si>
  <si>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</si>
  <si>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</si>
  <si>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</si>
  <si>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</si>
  <si>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</si>
  <si>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</si>
  <si>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</si>
  <si>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</si>
  <si>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</si>
  <si>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</si>
  <si>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</si>
  <si>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</si>
  <si>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</si>
  <si>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</si>
  <si>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</si>
  <si>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</si>
  <si>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</si>
  <si>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</si>
  <si>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</si>
  <si>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</si>
  <si>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</si>
  <si>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</si>
  <si>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</si>
  <si>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</si>
  <si>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</si>
  <si>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</si>
  <si>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</si>
  <si>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</si>
  <si>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</si>
  <si>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</si>
  <si>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</si>
  <si>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</si>
  <si>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</si>
  <si>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</si>
  <si>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</si>
  <si>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</si>
  <si>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</si>
  <si>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</si>
  <si>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</si>
  <si>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</si>
  <si>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</si>
  <si>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</si>
  <si>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</si>
  <si>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</si>
  <si>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</si>
  <si>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</si>
  <si>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</si>
  <si>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</si>
  <si>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</si>
  <si>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</si>
  <si>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</si>
  <si>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</si>
  <si>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</si>
  <si>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</si>
  <si>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</si>
  <si>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</si>
  <si>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</si>
  <si>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</si>
  <si>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</si>
  <si>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</si>
  <si>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</si>
  <si>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</si>
  <si>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</si>
  <si>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</si>
  <si>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</si>
  <si>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</si>
  <si>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</si>
  <si>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</si>
  <si>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</si>
  <si>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</si>
  <si>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</si>
  <si>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</si>
  <si>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</si>
  <si>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</si>
  <si>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</si>
  <si>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</si>
  <si>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</si>
  <si>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</si>
  <si>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</si>
  <si>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</si>
  <si>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</si>
  <si>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</si>
  <si>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</si>
  <si>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</si>
  <si>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</si>
  <si>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</si>
  <si>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</si>
  <si>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</si>
  <si>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</si>
  <si>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</si>
  <si>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</si>
  <si>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</si>
  <si>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</si>
  <si>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</si>
  <si>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</si>
  <si>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</si>
  <si>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</si>
  <si>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</si>
  <si>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</si>
  <si>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</si>
  <si>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</si>
  <si>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</si>
  <si>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</si>
  <si>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</si>
  <si>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</si>
  <si>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</si>
  <si>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</si>
  <si>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</si>
  <si>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</si>
  <si>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</si>
  <si>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</si>
  <si>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</si>
  <si>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</si>
  <si>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</si>
  <si>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</si>
  <si>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</si>
  <si>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</si>
  <si>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</si>
  <si>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</si>
  <si>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</si>
  <si>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</si>
  <si>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</si>
  <si>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</si>
  <si>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</si>
  <si>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</si>
  <si>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</si>
  <si>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</si>
  <si>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</si>
  <si>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</si>
  <si>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</si>
  <si>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</si>
  <si>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</si>
  <si>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</si>
  <si>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</si>
  <si>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</si>
  <si>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</si>
  <si>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</si>
  <si>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</si>
  <si>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</si>
  <si>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</si>
  <si>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</si>
  <si>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</si>
  <si>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</si>
  <si>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</si>
  <si>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</si>
  <si>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</si>
  <si>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</si>
  <si>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</si>
  <si>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</si>
  <si>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</si>
  <si>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</si>
  <si>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</si>
  <si>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</si>
  <si>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</si>
  <si>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</si>
  <si>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</si>
  <si>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</si>
  <si>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</si>
  <si>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</si>
  <si>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</si>
  <si>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</si>
  <si>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</si>
  <si>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</si>
  <si>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</si>
  <si>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</si>
  <si>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</si>
  <si>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</si>
  <si>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</si>
  <si>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</si>
  <si>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</si>
  <si>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</si>
  <si>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</si>
  <si>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</si>
  <si>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</si>
  <si>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</si>
  <si>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</si>
  <si>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</si>
  <si>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</si>
  <si>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</si>
  <si>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</si>
  <si>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</si>
  <si>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</si>
  <si>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</si>
  <si>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</si>
  <si>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</si>
  <si>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</si>
  <si>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</si>
  <si>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</si>
  <si>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</si>
  <si>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</si>
  <si>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</si>
  <si>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</si>
  <si>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</si>
  <si>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</si>
  <si>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</si>
  <si>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</si>
  <si>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</si>
  <si>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</si>
  <si>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</si>
  <si>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</si>
  <si>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</si>
  <si>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</si>
  <si>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</si>
  <si>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</si>
  <si>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</si>
  <si>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</si>
  <si>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</si>
  <si>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</si>
  <si>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</si>
  <si>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</si>
  <si>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</si>
  <si>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</si>
  <si>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</si>
  <si>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</si>
  <si>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</si>
  <si>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</si>
  <si>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</si>
  <si>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</si>
  <si>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</si>
  <si>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</si>
  <si>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</si>
  <si>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</si>
  <si>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</si>
  <si>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</si>
  <si>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</si>
  <si>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</si>
  <si>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</si>
  <si>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</si>
  <si>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</si>
  <si>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</si>
  <si>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</si>
  <si>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</si>
  <si>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</si>
  <si>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</si>
  <si>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</si>
  <si>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</si>
  <si>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</si>
  <si>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</si>
  <si>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</si>
  <si>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</si>
  <si>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</si>
  <si>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</si>
  <si>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</si>
  <si>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</si>
  <si>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</si>
  <si>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</si>
  <si>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</si>
  <si>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</si>
  <si>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</si>
  <si>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</si>
  <si>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</si>
  <si>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</si>
  <si>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</si>
  <si>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</si>
  <si>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</si>
  <si>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</si>
  <si>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</si>
  <si>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</si>
  <si>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</si>
  <si>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</si>
  <si>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</si>
  <si>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</si>
  <si>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</si>
  <si>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</si>
  <si>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</si>
  <si>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</si>
  <si>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</si>
  <si>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</si>
  <si>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</si>
  <si>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</si>
  <si>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</si>
  <si>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</si>
  <si>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</si>
  <si>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</si>
  <si>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</si>
  <si>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</si>
  <si>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</si>
  <si>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</si>
  <si>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</si>
  <si>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</si>
  <si>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</si>
  <si>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</si>
  <si>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</si>
  <si>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</si>
  <si>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</si>
  <si>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</si>
  <si>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</si>
  <si>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</si>
  <si>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</si>
  <si>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</si>
  <si>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</si>
  <si>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</si>
  <si>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</si>
  <si>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</si>
  <si>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</si>
  <si>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</si>
  <si>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</si>
  <si>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</si>
  <si>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</si>
  <si>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</si>
  <si>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</si>
  <si>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</si>
  <si>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</si>
  <si>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</si>
  <si>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</si>
  <si>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</si>
  <si>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</si>
  <si>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</si>
  <si>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</si>
  <si>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</si>
  <si>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</si>
  <si>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</si>
  <si>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</si>
  <si>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</si>
  <si>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</si>
  <si>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</si>
  <si>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</si>
  <si>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</si>
  <si>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</si>
  <si>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</si>
  <si>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</si>
  <si>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</si>
  <si>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</si>
  <si>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</si>
  <si>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</si>
  <si>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</si>
  <si>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</si>
  <si>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</si>
  <si>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</si>
  <si>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</si>
  <si>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</si>
  <si>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</si>
  <si>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</si>
  <si>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</si>
  <si>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</si>
  <si>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</si>
  <si>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</si>
  <si>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</si>
  <si>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</si>
  <si>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</si>
  <si>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</si>
  <si>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</si>
  <si>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</si>
  <si>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</si>
  <si>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</si>
  <si>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</si>
  <si>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</si>
  <si>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</si>
  <si>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</si>
  <si>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</si>
  <si>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</si>
  <si>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</si>
  <si>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</si>
  <si>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</si>
  <si>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</si>
  <si>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</si>
  <si>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</si>
  <si>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</si>
  <si>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</si>
  <si>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</si>
  <si>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</si>
  <si>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</si>
  <si>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</si>
  <si>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</si>
  <si>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</si>
  <si>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</si>
  <si>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</si>
  <si>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</si>
  <si>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</si>
  <si>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</si>
  <si>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</si>
  <si>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</si>
  <si>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</si>
  <si>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</si>
  <si>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</si>
  <si>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</si>
  <si>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</si>
  <si>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</si>
  <si>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</si>
  <si>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</si>
  <si>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</si>
  <si>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</si>
  <si>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</si>
  <si>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</si>
  <si>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</si>
  <si>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</si>
  <si>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</si>
  <si>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</si>
  <si>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</si>
  <si>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</si>
  <si>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</si>
  <si>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</si>
  <si>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</si>
  <si>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</si>
  <si>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</si>
  <si>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</si>
  <si>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</si>
  <si>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</si>
  <si>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</si>
  <si>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</si>
  <si>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</si>
  <si>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</si>
  <si>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</si>
  <si>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</si>
  <si>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</si>
  <si>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</si>
  <si>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</si>
  <si>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</si>
  <si>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</si>
  <si>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</si>
  <si>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</si>
  <si>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</si>
  <si>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</si>
  <si>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</si>
  <si>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</si>
  <si>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</si>
  <si>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</si>
  <si>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</si>
  <si>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</si>
  <si>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</si>
  <si>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</si>
  <si>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</si>
  <si>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</si>
  <si>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</si>
  <si>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</si>
  <si>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</si>
  <si>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</si>
  <si>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</si>
  <si>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</si>
  <si>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</si>
  <si>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</si>
  <si>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</si>
  <si>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</si>
  <si>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</si>
  <si>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</si>
  <si>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</si>
  <si>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</si>
  <si>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</si>
  <si>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</si>
  <si>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</si>
  <si>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</si>
  <si>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</si>
  <si>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</si>
  <si>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</si>
  <si>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</si>
  <si>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</si>
  <si>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</si>
  <si>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</si>
  <si>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</si>
  <si>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</si>
  <si>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</si>
  <si>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</si>
  <si>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</si>
  <si>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</si>
  <si>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</si>
  <si>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</si>
  <si>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</si>
  <si>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</si>
  <si>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</si>
  <si>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</si>
  <si>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</si>
  <si>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</si>
  <si>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</si>
  <si>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</si>
  <si>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</si>
  <si>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</si>
  <si>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</si>
  <si>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</si>
  <si>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</si>
  <si>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</si>
  <si>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</si>
  <si>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</si>
  <si>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</si>
  <si>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</si>
  <si>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</si>
  <si>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</si>
  <si>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</si>
  <si>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</si>
  <si>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</si>
  <si>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</si>
  <si>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</si>
  <si>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</si>
  <si>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</si>
  <si>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</si>
  <si>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</si>
  <si>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</si>
  <si>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</si>
  <si>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</si>
  <si>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</si>
  <si>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</si>
  <si>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</si>
  <si>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</si>
  <si>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</si>
  <si>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</si>
  <si>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</si>
  <si>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</si>
  <si>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</si>
  <si>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</si>
  <si>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</si>
  <si>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</si>
  <si>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</si>
  <si>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</si>
  <si>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</si>
  <si>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</si>
  <si>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</si>
  <si>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</si>
  <si>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</si>
  <si>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</si>
  <si>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</si>
  <si>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</si>
  <si>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</si>
  <si>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</si>
  <si>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</si>
  <si>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</si>
  <si>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</si>
  <si>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</si>
  <si>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</si>
  <si>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</si>
  <si>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</si>
  <si>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</si>
  <si>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</si>
  <si>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</si>
  <si>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</si>
  <si>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</si>
  <si>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</si>
  <si>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</si>
  <si>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</si>
  <si>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</si>
  <si>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</si>
  <si>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</si>
  <si>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</si>
  <si>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</si>
  <si>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</si>
  <si>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</si>
  <si>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</si>
  <si>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</si>
  <si>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</si>
  <si>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</si>
  <si>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</si>
  <si>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</si>
  <si>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</si>
  <si>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</si>
  <si>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</si>
  <si>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</si>
  <si>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</si>
  <si>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</si>
  <si>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</si>
  <si>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</si>
  <si>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</si>
  <si>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</si>
  <si>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</si>
  <si>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</si>
  <si>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</si>
  <si>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</si>
  <si>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</si>
  <si>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</si>
  <si>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</si>
  <si>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</si>
  <si>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</si>
  <si>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</si>
  <si>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</si>
  <si>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</si>
  <si>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</si>
  <si>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</si>
  <si>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</si>
  <si>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</si>
  <si>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</si>
  <si>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</si>
  <si>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</si>
  <si>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</si>
  <si>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</si>
  <si>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</si>
  <si>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</si>
  <si>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</si>
  <si>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</si>
  <si>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</si>
  <si>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</si>
  <si>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</si>
  <si>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</si>
  <si>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</si>
  <si>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</si>
  <si>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</si>
  <si>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</si>
  <si>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</si>
  <si>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</si>
  <si>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</si>
  <si>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</si>
  <si>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</si>
  <si>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</si>
  <si>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</si>
  <si>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</si>
  <si>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</si>
  <si>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</si>
  <si>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</si>
  <si>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</si>
  <si>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</si>
  <si>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</si>
  <si>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</si>
  <si>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</si>
  <si>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</si>
  <si>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</si>
  <si>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</si>
  <si>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</si>
  <si>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</si>
  <si>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</si>
  <si>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</si>
  <si>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</si>
  <si>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</si>
  <si>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</si>
  <si>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</si>
  <si>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</si>
  <si>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</si>
  <si>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</si>
  <si>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</si>
  <si>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</si>
  <si>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</si>
  <si>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</si>
  <si>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</si>
  <si>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</si>
  <si>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</si>
  <si>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</si>
  <si>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</si>
  <si>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</si>
  <si>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</si>
  <si>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</si>
  <si>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</si>
  <si>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</si>
  <si>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</si>
  <si>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</si>
  <si>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</si>
  <si>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</si>
  <si>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</si>
  <si>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</si>
  <si>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</si>
  <si>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</si>
  <si>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</si>
  <si>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</si>
  <si>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</si>
  <si>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</si>
  <si>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</si>
  <si>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</si>
  <si>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</si>
  <si>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</si>
  <si>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</si>
  <si>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</si>
  <si>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</si>
  <si>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</si>
  <si>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</si>
  <si>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</si>
  <si>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</si>
  <si>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</si>
  <si>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</si>
  <si>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</si>
  <si>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</si>
  <si>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</si>
  <si>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</si>
  <si>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</si>
  <si>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</si>
  <si>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</si>
  <si>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</si>
  <si>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</si>
  <si>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</si>
  <si>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</si>
  <si>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</si>
  <si>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</si>
  <si>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</si>
  <si>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</si>
  <si>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</si>
  <si>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</si>
  <si>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</si>
  <si>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</si>
  <si>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</si>
  <si>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</si>
  <si>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</si>
  <si>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</si>
  <si>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</si>
  <si>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</si>
  <si>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</si>
  <si>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</si>
  <si>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</si>
  <si>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</si>
  <si>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</si>
  <si>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</si>
  <si>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</si>
  <si>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</si>
  <si>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</si>
  <si>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</si>
  <si>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</si>
  <si>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</si>
  <si>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</si>
  <si>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</si>
  <si>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</si>
  <si>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</si>
  <si>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</si>
  <si>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</si>
  <si>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</si>
  <si>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</si>
  <si>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</si>
  <si>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</si>
  <si>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</si>
  <si>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</si>
  <si>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</si>
  <si>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</si>
  <si>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</si>
  <si>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</si>
  <si>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</si>
  <si>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</si>
  <si>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</si>
  <si>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</si>
  <si>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</si>
  <si>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</si>
  <si>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</si>
  <si>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</si>
  <si>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</si>
  <si>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</si>
  <si>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</si>
  <si>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</si>
  <si>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</si>
  <si>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</si>
  <si>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</si>
  <si>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</si>
  <si>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</si>
  <si>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</si>
  <si>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</si>
  <si>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</si>
  <si>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</si>
  <si>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</si>
  <si>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</si>
  <si>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</si>
  <si>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</si>
  <si>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</si>
  <si>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</si>
  <si>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</si>
  <si>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</si>
  <si>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</si>
  <si>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</si>
  <si>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</si>
  <si>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</si>
  <si>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</si>
  <si>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</si>
  <si>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</si>
  <si>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</si>
  <si>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</si>
  <si>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</si>
  <si>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</si>
  <si>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</si>
  <si>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</si>
  <si>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</si>
  <si>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</si>
  <si>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</si>
  <si>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</si>
  <si>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</si>
  <si>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</si>
  <si>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</si>
  <si>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</si>
  <si>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</si>
  <si>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</si>
  <si>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</si>
  <si>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</si>
  <si>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</si>
  <si>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</si>
  <si>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</si>
  <si>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</si>
  <si>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</si>
  <si>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</si>
  <si>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</si>
  <si>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</si>
  <si>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</si>
  <si>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</si>
  <si>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</si>
  <si>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</si>
  <si>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</si>
  <si>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</si>
  <si>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</si>
  <si>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</si>
  <si>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</si>
  <si>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</si>
  <si>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</si>
  <si>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</si>
  <si>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</si>
  <si>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</si>
  <si>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</si>
  <si>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</si>
  <si>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</si>
  <si>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</si>
  <si>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</si>
  <si>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</si>
  <si>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</si>
  <si>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</si>
  <si>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</si>
  <si>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</si>
  <si>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</si>
  <si>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</si>
  <si>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</si>
  <si>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</si>
  <si>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</si>
  <si>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</si>
  <si>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</si>
  <si>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</si>
  <si>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</si>
  <si>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</si>
  <si>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</si>
  <si>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</si>
  <si>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</si>
  <si>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</si>
  <si>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</si>
  <si>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</si>
  <si>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</si>
  <si>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</si>
  <si>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</si>
  <si>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</si>
  <si>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</si>
  <si>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</si>
  <si>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</si>
  <si>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</si>
  <si>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</si>
  <si>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</si>
  <si>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</si>
  <si>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</si>
  <si>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</si>
  <si>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</si>
  <si>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</si>
  <si>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</si>
  <si>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</si>
  <si>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</si>
  <si>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</si>
  <si>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</si>
  <si>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</si>
  <si>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</si>
  <si>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</si>
  <si>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</si>
  <si>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</si>
  <si>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</si>
  <si>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</si>
  <si>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</si>
  <si>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</si>
  <si>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</si>
  <si>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</si>
  <si>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</si>
  <si>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</si>
  <si>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</si>
  <si>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</si>
  <si>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</si>
  <si>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</si>
  <si>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</si>
  <si>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</si>
  <si>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</si>
  <si>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</si>
  <si>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</si>
  <si>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</si>
  <si>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</si>
  <si>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</si>
  <si>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</si>
  <si>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</si>
  <si>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</si>
  <si>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</si>
  <si>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</si>
  <si>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</si>
  <si>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</si>
  <si>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</si>
  <si>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</si>
  <si>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</si>
  <si>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</si>
  <si>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</si>
  <si>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</si>
  <si>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</si>
  <si>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</si>
  <si>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</si>
  <si>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</si>
  <si>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</si>
  <si>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</si>
  <si>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</si>
  <si>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</si>
  <si>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</si>
  <si>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</si>
  <si>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</si>
  <si>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</si>
  <si>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</si>
  <si>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</si>
  <si>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</si>
  <si>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</si>
  <si>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</si>
  <si>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</si>
  <si>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</si>
  <si>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</si>
  <si>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</si>
  <si>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</si>
  <si>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</si>
  <si>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</si>
  <si>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</si>
  <si>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</si>
  <si>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</si>
  <si>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</si>
  <si>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</si>
  <si>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</si>
  <si>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</si>
  <si>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</si>
  <si>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</si>
  <si>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</si>
  <si>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</si>
  <si>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</si>
  <si>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</si>
  <si>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</si>
  <si>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</si>
  <si>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</si>
  <si>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</si>
  <si>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</si>
  <si>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</si>
  <si>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</si>
  <si>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</si>
  <si>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</si>
  <si>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</si>
  <si>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</si>
  <si>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</si>
  <si>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</si>
  <si>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</si>
  <si>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</si>
  <si>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</si>
  <si>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</si>
  <si>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</si>
  <si>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</si>
  <si>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</si>
  <si>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</si>
  <si>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</si>
  <si>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</si>
  <si>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</si>
  <si>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</si>
  <si>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</si>
  <si>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</si>
  <si>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</si>
  <si>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</si>
  <si>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</si>
  <si>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</si>
  <si>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</si>
  <si>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</si>
  <si>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</si>
  <si>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</si>
  <si>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</si>
  <si>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</si>
  <si>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</si>
  <si>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</si>
  <si>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</si>
  <si>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</si>
  <si>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</si>
  <si>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</si>
  <si>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</si>
  <si>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</si>
  <si>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</si>
  <si>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</si>
  <si>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</si>
  <si>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</si>
  <si>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</si>
  <si>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</si>
  <si>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</si>
  <si>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</si>
  <si>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</si>
  <si>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</si>
  <si>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</si>
  <si>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</si>
  <si>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</si>
  <si>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</si>
  <si>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</si>
  <si>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</si>
  <si>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</si>
  <si>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</si>
  <si>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</si>
  <si>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</si>
  <si>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</si>
  <si>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</si>
  <si>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</si>
  <si>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</si>
  <si>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</si>
  <si>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</si>
  <si>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</si>
  <si>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</si>
  <si>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</si>
  <si>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</si>
  <si>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</si>
  <si>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</si>
  <si>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</si>
  <si>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</si>
  <si>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</si>
  <si>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</si>
  <si>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</si>
  <si>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</si>
  <si>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</si>
  <si>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</si>
  <si>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</si>
  <si>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</si>
  <si>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</si>
  <si>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</si>
  <si>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</si>
  <si>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</si>
  <si>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</si>
  <si>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</si>
  <si>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</si>
  <si>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</si>
  <si>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</si>
  <si>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</si>
  <si>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</si>
  <si>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</si>
  <si>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</si>
  <si>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</si>
  <si>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</si>
  <si>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</si>
  <si>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</si>
  <si>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</si>
  <si>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</si>
  <si>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</si>
  <si>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</si>
  <si>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</si>
  <si>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</si>
  <si>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</si>
  <si>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</si>
  <si>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</si>
  <si>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</si>
  <si>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</si>
  <si>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</si>
  <si>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</si>
  <si>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</si>
  <si>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</si>
  <si>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</si>
  <si>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</si>
  <si>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</si>
  <si>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</si>
  <si>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</si>
  <si>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</si>
  <si>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</si>
  <si>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</si>
  <si>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</si>
  <si>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</si>
  <si>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</si>
  <si>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</si>
  <si>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</si>
  <si>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</si>
  <si>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</si>
  <si>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</si>
  <si>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</si>
  <si>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</si>
  <si>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</si>
  <si>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</si>
  <si>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</si>
  <si>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</si>
  <si>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</si>
  <si>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</si>
  <si>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</si>
  <si>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</si>
  <si>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</si>
  <si>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</si>
  <si>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</si>
  <si>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</si>
  <si>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</si>
  <si>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</si>
  <si>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</si>
  <si>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</si>
  <si>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</si>
  <si>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</si>
  <si>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</si>
  <si>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</si>
  <si>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</si>
  <si>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</si>
  <si>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</si>
  <si>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</si>
  <si>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</si>
  <si>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</si>
  <si>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</si>
  <si>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</si>
  <si>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</si>
  <si>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</si>
  <si>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</si>
  <si>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</si>
  <si>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</si>
  <si>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</si>
  <si>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</si>
  <si>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</si>
  <si>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</si>
  <si>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</si>
  <si>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</si>
  <si>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</si>
  <si>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</si>
  <si>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</si>
  <si>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</si>
  <si>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</si>
  <si>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</si>
  <si>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</si>
  <si>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</si>
  <si>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</si>
  <si>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</si>
  <si>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</si>
  <si>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</si>
  <si>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</si>
  <si>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</si>
  <si>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</si>
  <si>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</si>
  <si>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</si>
  <si>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</si>
  <si>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</si>
  <si>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</si>
  <si>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</si>
  <si>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</si>
  <si>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</si>
  <si>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</si>
  <si>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</si>
  <si>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</si>
  <si>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</si>
  <si>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</si>
  <si>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</si>
  <si>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</si>
  <si>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</si>
  <si>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</si>
  <si>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</si>
  <si>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</si>
  <si>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</si>
  <si>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</si>
  <si>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</si>
  <si>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</si>
  <si>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</si>
  <si>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</si>
  <si>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</si>
  <si>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</si>
  <si>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</si>
  <si>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</si>
  <si>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</si>
  <si>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</si>
  <si>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</si>
  <si>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</si>
  <si>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</si>
  <si>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</si>
  <si>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</si>
  <si>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</si>
  <si>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</si>
  <si>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</si>
  <si>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</si>
  <si>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</si>
  <si>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</si>
  <si>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</si>
  <si>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</si>
  <si>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</si>
  <si>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</si>
  <si>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</si>
  <si>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</si>
  <si>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</si>
  <si>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</si>
  <si>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</si>
  <si>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</si>
  <si>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</si>
  <si>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</si>
  <si>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</si>
  <si>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</si>
  <si>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</si>
  <si>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</si>
  <si>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</si>
  <si>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</si>
  <si>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</si>
  <si>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</si>
  <si>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</si>
  <si>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</si>
  <si>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</si>
  <si>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</si>
  <si>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</si>
  <si>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</si>
  <si>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</si>
  <si>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</si>
  <si>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</si>
  <si>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</si>
  <si>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</si>
  <si>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</si>
  <si>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</si>
  <si>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</si>
  <si>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</si>
  <si>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</si>
  <si>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</si>
  <si>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</si>
  <si>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</si>
  <si>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</si>
  <si>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</si>
  <si>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</si>
  <si>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</si>
  <si>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</si>
  <si>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</si>
  <si>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</si>
  <si>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</si>
  <si>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</si>
  <si>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</si>
  <si>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</si>
  <si>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</si>
  <si>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</si>
  <si>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</si>
  <si>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</si>
  <si>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</si>
  <si>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</si>
  <si>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</si>
  <si>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</si>
  <si>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</si>
  <si>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</si>
  <si>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</si>
  <si>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</si>
  <si>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</si>
  <si>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</si>
  <si>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</si>
  <si>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</si>
  <si>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</si>
  <si>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</si>
  <si>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</si>
  <si>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</si>
  <si>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</si>
  <si>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</si>
  <si>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</si>
  <si>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</si>
  <si>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</si>
  <si>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</si>
  <si>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</si>
  <si>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</si>
  <si>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</si>
  <si>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</si>
  <si>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</si>
  <si>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</si>
  <si>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</si>
  <si>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</si>
  <si>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</si>
  <si>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</si>
  <si>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</si>
  <si>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</si>
  <si>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</si>
  <si>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</si>
  <si>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</si>
  <si>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</si>
  <si>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</si>
  <si>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</si>
  <si>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</si>
  <si>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</si>
  <si>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</si>
  <si>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</si>
  <si>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</si>
  <si>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</si>
  <si>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</si>
  <si>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</si>
  <si>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</si>
  <si>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</si>
  <si>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</si>
  <si>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</si>
  <si>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</si>
  <si>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</si>
  <si>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</si>
  <si>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</si>
  <si>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</si>
  <si>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</si>
  <si>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</si>
  <si>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</si>
  <si>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</si>
  <si>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</si>
  <si>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</si>
  <si>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</si>
  <si>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</si>
  <si>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</si>
  <si>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</si>
  <si>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</si>
  <si>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</si>
  <si>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</si>
  <si>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</si>
  <si>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</si>
  <si>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</si>
  <si>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</si>
  <si>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</si>
  <si>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</si>
  <si>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</si>
  <si>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</si>
  <si>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</si>
  <si>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</si>
  <si>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</si>
  <si>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</si>
  <si>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</si>
  <si>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</si>
  <si>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</si>
  <si>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</si>
  <si>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</si>
  <si>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</si>
  <si>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</si>
  <si>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</si>
  <si>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</si>
  <si>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</si>
  <si>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</si>
  <si>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</si>
  <si>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</si>
  <si>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</si>
  <si>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</si>
  <si>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</si>
  <si>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</si>
  <si>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</si>
  <si>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</si>
  <si>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</si>
  <si>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</si>
  <si>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</si>
  <si>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</si>
  <si>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</si>
  <si>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</si>
  <si>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</si>
  <si>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</si>
  <si>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</si>
  <si>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</si>
  <si>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</si>
  <si>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</si>
  <si>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</si>
  <si>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</si>
  <si>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</si>
  <si>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</si>
  <si>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</si>
  <si>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</si>
  <si>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</si>
  <si>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</si>
  <si>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</si>
  <si>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</si>
  <si>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</si>
  <si>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</si>
  <si>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</si>
  <si>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</si>
  <si>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</si>
  <si>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</si>
  <si>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</si>
  <si>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</si>
  <si>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</si>
  <si>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</si>
  <si>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</si>
  <si>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</si>
  <si>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</si>
  <si>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</si>
  <si>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</si>
  <si>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</si>
  <si>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</si>
  <si>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</si>
  <si>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</si>
  <si>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</si>
  <si>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</si>
  <si>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</si>
  <si>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</si>
  <si>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</si>
  <si>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</si>
  <si>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</si>
  <si>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</si>
  <si>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</si>
  <si>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</si>
  <si>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</si>
  <si>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</si>
  <si>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</si>
  <si>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</si>
  <si>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</si>
  <si>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</si>
  <si>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</si>
  <si>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</si>
  <si>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</si>
  <si>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</si>
  <si>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</si>
  <si>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</si>
  <si>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</si>
  <si>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</si>
  <si>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</si>
  <si>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</si>
  <si>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</si>
  <si>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</si>
  <si>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</si>
  <si>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</si>
  <si>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</si>
  <si>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</si>
  <si>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</si>
  <si>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</si>
  <si>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</si>
  <si>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</si>
  <si>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</si>
  <si>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</si>
  <si>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</si>
  <si>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</si>
  <si>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</si>
  <si>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</si>
  <si>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</si>
  <si>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</si>
  <si>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</si>
  <si>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</si>
  <si>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</si>
  <si>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</si>
  <si>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</si>
  <si>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</si>
  <si>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</si>
  <si>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</si>
  <si>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</si>
  <si>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</si>
  <si>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</si>
  <si>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</si>
  <si>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</si>
  <si>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</si>
  <si>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</si>
  <si>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</si>
  <si>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</si>
  <si>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</si>
  <si>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</si>
  <si>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</si>
  <si>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</si>
  <si>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</si>
  <si>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</si>
  <si>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</si>
  <si>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</si>
  <si>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</si>
  <si>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</si>
  <si>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</si>
  <si>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</si>
  <si>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</si>
  <si>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</si>
  <si>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</si>
  <si>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</si>
  <si>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</si>
  <si>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</si>
  <si>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</si>
  <si>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</si>
  <si>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</si>
  <si>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</si>
  <si>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</si>
  <si>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</si>
  <si>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</si>
  <si>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</si>
  <si>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</si>
  <si>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</si>
  <si>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</si>
  <si>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</si>
  <si>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</si>
  <si>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</si>
  <si>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</si>
  <si>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</si>
  <si>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</si>
  <si>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</si>
  <si>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</si>
  <si>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</si>
  <si>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</si>
  <si>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</si>
  <si>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</si>
  <si>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</si>
  <si>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</si>
  <si>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</si>
  <si>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</si>
  <si>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</si>
  <si>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</si>
  <si>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</si>
  <si>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</si>
  <si>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</si>
  <si>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</si>
  <si>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</si>
  <si>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</si>
  <si>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</si>
  <si>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</si>
  <si>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</si>
  <si>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</si>
  <si>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</si>
  <si>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</si>
  <si>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</si>
  <si>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</si>
  <si>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</si>
  <si>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</si>
  <si>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</si>
  <si>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</si>
  <si>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</si>
  <si>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</si>
  <si>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</si>
  <si>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</si>
  <si>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</si>
  <si>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</si>
  <si>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</si>
  <si>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</si>
  <si>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</si>
  <si>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</si>
  <si>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</si>
  <si>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</si>
  <si>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</si>
  <si>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</si>
  <si>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</si>
  <si>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</si>
  <si>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</si>
  <si>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</si>
  <si>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</si>
  <si>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</si>
  <si>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</si>
  <si>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</si>
  <si>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</si>
  <si>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</si>
  <si>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</si>
  <si>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</si>
  <si>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</si>
  <si>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</si>
  <si>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</si>
  <si>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</si>
  <si>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</si>
  <si>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</si>
  <si>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</si>
  <si>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</si>
  <si>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</si>
  <si>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</si>
  <si>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</si>
  <si>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</si>
  <si>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</si>
  <si>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</si>
  <si>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</si>
  <si>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</si>
  <si>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</si>
  <si>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</si>
  <si>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</si>
  <si>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</si>
  <si>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</si>
  <si>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</si>
  <si>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</si>
  <si>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</si>
  <si>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</si>
  <si>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</si>
  <si>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</si>
  <si>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</si>
  <si>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</si>
  <si>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</si>
  <si>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</si>
  <si>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</si>
  <si>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</si>
  <si>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</si>
  <si>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</si>
  <si>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</si>
  <si>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</si>
  <si>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</si>
  <si>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</si>
  <si>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</si>
  <si>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</si>
  <si>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</si>
  <si>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</si>
  <si>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</si>
  <si>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</si>
  <si>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</si>
  <si>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</si>
  <si>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</si>
  <si>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</si>
  <si>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</si>
  <si>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</si>
  <si>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</si>
  <si>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</si>
  <si>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</si>
  <si>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</si>
  <si>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</si>
  <si>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</si>
  <si>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</si>
  <si>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</si>
  <si>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</si>
  <si>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</si>
  <si>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</si>
  <si>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</si>
  <si>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</si>
  <si>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</si>
  <si>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</si>
  <si>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</si>
  <si>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</si>
  <si>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</si>
  <si>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</si>
  <si>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</si>
  <si>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</si>
  <si>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</si>
  <si>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</si>
  <si>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</si>
  <si>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</si>
  <si>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</si>
  <si>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</si>
  <si>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</si>
  <si>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</si>
  <si>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</si>
  <si>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</si>
  <si>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</si>
  <si>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</si>
  <si>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</si>
  <si>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</si>
  <si>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</si>
  <si>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</si>
  <si>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</si>
  <si>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</si>
  <si>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</si>
  <si>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</si>
  <si>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</si>
  <si>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</si>
  <si>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</si>
  <si>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</si>
  <si>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</si>
  <si>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</si>
  <si>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</si>
  <si>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</si>
  <si>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</si>
  <si>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</si>
  <si>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</si>
  <si>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</si>
  <si>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</si>
  <si>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</si>
  <si>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</si>
  <si>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</si>
  <si>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</si>
  <si>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</si>
  <si>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</si>
  <si>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</si>
  <si>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</si>
  <si>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</si>
  <si>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</si>
  <si>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</si>
  <si>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</si>
  <si>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</si>
  <si>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</si>
  <si>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</si>
  <si>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</si>
  <si>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</si>
  <si>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</si>
  <si>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</si>
  <si>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</si>
  <si>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</si>
  <si>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</si>
  <si>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</si>
  <si>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</si>
  <si>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</si>
  <si>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</si>
  <si>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</si>
  <si>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</si>
  <si>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</si>
  <si>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</si>
  <si>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</si>
  <si>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</si>
  <si>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</si>
  <si>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</si>
  <si>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</si>
  <si>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</si>
  <si>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</si>
  <si>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</si>
  <si>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</si>
  <si>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</si>
  <si>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</si>
  <si>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</si>
  <si>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</si>
  <si>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</si>
  <si>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</si>
  <si>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</si>
  <si>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</si>
  <si>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</si>
  <si>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</si>
  <si>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</si>
  <si>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</si>
  <si>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</si>
  <si>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</si>
  <si>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</si>
  <si>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</si>
  <si>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</si>
  <si>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</si>
  <si>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</si>
  <si>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</si>
  <si>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</si>
  <si>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</si>
  <si>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</si>
  <si>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</si>
  <si>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</si>
  <si>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</si>
  <si>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</si>
  <si>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</si>
  <si>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</si>
  <si>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</si>
  <si>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</si>
  <si>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</si>
  <si>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</si>
  <si>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</si>
  <si>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</si>
  <si>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</si>
  <si>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</si>
  <si>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</si>
  <si>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</si>
  <si>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</si>
  <si>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</si>
  <si>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</si>
  <si>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</si>
  <si>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</si>
  <si>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</si>
  <si>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</si>
  <si>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</si>
  <si>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</si>
  <si>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</si>
  <si>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</si>
  <si>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</si>
  <si>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</si>
  <si>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</si>
  <si>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</si>
  <si>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</si>
  <si>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</si>
  <si>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</si>
  <si>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</si>
  <si>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</si>
  <si>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</si>
  <si>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</si>
  <si>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</si>
  <si>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</si>
  <si>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</si>
  <si>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</si>
  <si>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</si>
  <si>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</si>
  <si>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</si>
  <si>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</si>
  <si>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</si>
  <si>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</si>
  <si>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</si>
  <si>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</si>
  <si>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</si>
  <si>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</si>
  <si>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</si>
  <si>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</si>
  <si>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</si>
  <si>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</si>
  <si>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</si>
  <si>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</si>
  <si>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</si>
  <si>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</si>
  <si>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</si>
  <si>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</si>
  <si>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</si>
  <si>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</si>
  <si>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</si>
  <si>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</si>
  <si>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</si>
  <si>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</si>
  <si>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</si>
  <si>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</si>
  <si>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</si>
  <si>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</si>
  <si>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</si>
  <si>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</si>
  <si>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</si>
  <si>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</si>
  <si>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</si>
  <si>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</si>
  <si>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</si>
  <si>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</si>
  <si>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</si>
  <si>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</si>
  <si>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</si>
  <si>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</si>
  <si>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</si>
  <si>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</si>
  <si>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</si>
  <si>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</si>
  <si>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</si>
  <si>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</si>
  <si>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</si>
  <si>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</si>
  <si>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</si>
  <si>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</si>
  <si>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</si>
  <si>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</si>
  <si>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</si>
  <si>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</si>
  <si>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</si>
  <si>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</si>
  <si>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</si>
  <si>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</si>
  <si>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</si>
  <si>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</si>
  <si>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</si>
  <si>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</si>
  <si>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</si>
  <si>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</si>
  <si>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</si>
  <si>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</si>
  <si>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</si>
  <si>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</si>
  <si>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</si>
  <si>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</si>
  <si>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</si>
  <si>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</si>
  <si>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</si>
  <si>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</si>
  <si>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</si>
  <si>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</si>
  <si>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</si>
  <si>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</si>
  <si>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</si>
  <si>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</si>
  <si>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</si>
  <si>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</si>
  <si>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</si>
  <si>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</si>
  <si>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</si>
  <si>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</si>
  <si>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</si>
  <si>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</si>
  <si>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</si>
  <si>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</si>
  <si>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</si>
  <si>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</si>
  <si>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</si>
  <si>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</si>
  <si>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</si>
  <si>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</si>
  <si>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</si>
  <si>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</si>
  <si>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</si>
  <si>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</si>
  <si>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</si>
  <si>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</si>
  <si>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</si>
  <si>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</si>
  <si>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</si>
  <si>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</si>
  <si>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</si>
  <si>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</si>
  <si>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</si>
  <si>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</si>
  <si>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</si>
  <si>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</si>
  <si>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</si>
  <si>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</si>
  <si>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</si>
  <si>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</si>
  <si>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</si>
  <si>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</si>
  <si>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</si>
  <si>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</si>
  <si>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</si>
  <si>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</si>
  <si>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</si>
  <si>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</si>
  <si>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</si>
  <si>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</si>
  <si>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</si>
  <si>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</si>
  <si>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</si>
  <si>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</si>
  <si>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</si>
  <si>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</si>
  <si>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</si>
  <si>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</si>
  <si>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</si>
  <si>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</si>
  <si>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</si>
  <si>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</si>
  <si>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</si>
  <si>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</si>
  <si>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</si>
  <si>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</si>
  <si>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</si>
  <si>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</si>
  <si>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</si>
  <si>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</si>
  <si>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</si>
  <si>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</si>
  <si>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</si>
  <si>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</si>
  <si>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</si>
  <si>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</si>
  <si>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</si>
  <si>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</si>
  <si>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</si>
  <si>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</si>
  <si>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</si>
  <si>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</si>
  <si>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</si>
  <si>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</si>
  <si>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</si>
  <si>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</si>
  <si>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</si>
  <si>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</si>
  <si>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</si>
  <si>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</si>
  <si>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</si>
  <si>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</si>
  <si>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</si>
  <si>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</si>
  <si>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</si>
  <si>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</si>
  <si>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</si>
  <si>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</si>
  <si>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</si>
  <si>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</si>
  <si>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</si>
  <si>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</si>
  <si>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</si>
  <si>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</si>
  <si>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</si>
  <si>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</si>
  <si>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</si>
  <si>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</si>
  <si>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</si>
  <si>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</si>
  <si>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</si>
  <si>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</si>
  <si>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</si>
  <si>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</si>
  <si>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</si>
  <si>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</si>
  <si>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</si>
  <si>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</si>
  <si>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</si>
  <si>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</si>
  <si>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</si>
  <si>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</si>
  <si>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</si>
  <si>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</si>
  <si>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</si>
  <si>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</si>
  <si>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</si>
  <si>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</si>
  <si>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</si>
  <si>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</si>
  <si>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</si>
  <si>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</si>
  <si>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</si>
  <si>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</si>
  <si>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</si>
  <si>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</si>
  <si>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</si>
  <si>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</si>
  <si>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</si>
  <si>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</si>
  <si>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</si>
  <si>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</si>
  <si>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</si>
  <si>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</si>
  <si>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</si>
  <si>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</si>
  <si>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</si>
  <si>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</si>
  <si>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</si>
  <si>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</si>
  <si>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</si>
  <si>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</si>
  <si>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</si>
  <si>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</si>
  <si>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</si>
  <si>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</si>
  <si>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</si>
  <si>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</si>
  <si>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</si>
  <si>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</si>
  <si>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</si>
  <si>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</si>
  <si>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</si>
  <si>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</si>
  <si>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</si>
  <si>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</si>
  <si>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</si>
  <si>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</si>
  <si>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</si>
  <si>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</si>
  <si>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</si>
  <si>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</si>
  <si>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</si>
  <si>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</si>
  <si>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</si>
  <si>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</si>
  <si>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</si>
  <si>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</si>
  <si>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</si>
  <si>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</si>
  <si>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</si>
  <si>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</si>
  <si>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</si>
  <si>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</si>
  <si>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</si>
  <si>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</si>
  <si>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</si>
  <si>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</si>
  <si>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</si>
  <si>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</si>
  <si>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</si>
  <si>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</si>
  <si>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</si>
  <si>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</si>
  <si>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</si>
  <si>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</si>
  <si>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</si>
  <si>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</si>
  <si>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</si>
  <si>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</si>
  <si>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</si>
  <si>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</si>
  <si>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</si>
  <si>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</si>
  <si>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</si>
  <si>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</si>
  <si>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</si>
  <si>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</si>
  <si>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</si>
  <si>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</si>
  <si>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</si>
  <si>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</si>
  <si>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</si>
  <si>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</si>
  <si>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</si>
  <si>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</si>
  <si>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</si>
  <si>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</si>
  <si>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</si>
  <si>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</si>
  <si>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</si>
  <si>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</si>
  <si>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</si>
  <si>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</si>
  <si>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</si>
  <si>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</si>
  <si>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</si>
  <si>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</si>
  <si>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</si>
  <si>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</si>
  <si>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</si>
  <si>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</si>
  <si>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</si>
  <si>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</si>
  <si>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</si>
  <si>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</si>
  <si>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</si>
  <si>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</si>
  <si>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</si>
  <si>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</si>
  <si>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</si>
  <si>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</si>
  <si>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</si>
  <si>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</si>
  <si>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</si>
  <si>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</si>
  <si>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</si>
  <si>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</si>
  <si>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</si>
  <si>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</si>
  <si>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</si>
  <si>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</si>
  <si>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</si>
  <si>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</si>
  <si>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</si>
  <si>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</si>
  <si>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</si>
  <si>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</si>
  <si>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</si>
  <si>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</si>
  <si>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</si>
  <si>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</si>
  <si>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</si>
  <si>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</si>
  <si>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</si>
  <si>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</si>
  <si>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</si>
  <si>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</si>
  <si>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</si>
  <si>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</si>
  <si>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</si>
  <si>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</si>
  <si>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</si>
  <si>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</si>
  <si>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</si>
  <si>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</si>
  <si>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</si>
  <si>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</si>
  <si>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</si>
  <si>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</si>
  <si>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</si>
  <si>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</si>
  <si>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</si>
  <si>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</si>
  <si>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</si>
  <si>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</si>
  <si>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</si>
  <si>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</si>
  <si>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</si>
  <si>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</si>
  <si>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</si>
  <si>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</si>
  <si>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</si>
  <si>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</si>
  <si>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</si>
  <si>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</si>
  <si>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</si>
  <si>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</si>
  <si>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</si>
  <si>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</si>
  <si>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</si>
  <si>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</si>
  <si>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</si>
  <si>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</si>
  <si>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</si>
  <si>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</si>
  <si>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</si>
  <si>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</si>
  <si>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</si>
  <si>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</si>
  <si>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</si>
  <si>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</si>
  <si>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</si>
  <si>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</si>
  <si>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</si>
  <si>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</si>
  <si>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</si>
  <si>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</si>
  <si>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</si>
  <si>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</si>
  <si>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</si>
  <si>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</si>
  <si>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</si>
  <si>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</si>
  <si>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</si>
  <si>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</si>
  <si>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</si>
  <si>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</si>
  <si>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</si>
  <si>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</si>
  <si>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</si>
  <si>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</si>
  <si>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</si>
  <si>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</si>
  <si>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</si>
  <si>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</si>
  <si>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</si>
  <si>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</si>
  <si>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</si>
  <si>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</si>
  <si>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</si>
  <si>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</si>
  <si>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</si>
  <si>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</si>
  <si>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</si>
  <si>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</si>
  <si>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</si>
  <si>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</si>
  <si>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</si>
  <si>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</si>
  <si>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</si>
  <si>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</si>
  <si>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</si>
  <si>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</si>
  <si>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</si>
  <si>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</si>
  <si>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</si>
  <si>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</si>
  <si>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</si>
  <si>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</si>
  <si>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</si>
  <si>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</si>
  <si>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</si>
  <si>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</si>
  <si>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</si>
  <si>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</si>
  <si>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</si>
  <si>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</si>
  <si>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</si>
  <si>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</si>
  <si>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</si>
  <si>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</si>
  <si>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</si>
  <si>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</si>
  <si>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</si>
  <si>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</si>
  <si>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</si>
  <si>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</si>
  <si>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</si>
  <si>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</si>
  <si>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</si>
  <si>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</si>
  <si>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</si>
  <si>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</si>
  <si>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</si>
  <si>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</si>
  <si>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</si>
  <si>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</si>
  <si>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</si>
  <si>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</si>
  <si>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</si>
  <si>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</si>
  <si>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</si>
  <si>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</si>
  <si>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</si>
  <si>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</si>
  <si>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</si>
  <si>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</si>
  <si>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</si>
  <si>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</si>
  <si>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</si>
  <si>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</si>
  <si>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</si>
  <si>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</si>
  <si>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</si>
  <si>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</si>
  <si>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</si>
  <si>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</si>
  <si>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</si>
  <si>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</si>
  <si>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</si>
  <si>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</si>
  <si>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</si>
  <si>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</si>
  <si>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</si>
  <si>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</si>
  <si>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</si>
  <si>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</si>
  <si>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</si>
  <si>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</si>
  <si>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</si>
  <si>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</si>
  <si>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</si>
  <si>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</si>
  <si>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</si>
  <si>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</si>
  <si>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</si>
  <si>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</si>
  <si>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</si>
  <si>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</si>
  <si>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</si>
  <si>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</si>
  <si>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</si>
  <si>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</si>
  <si>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</si>
  <si>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</si>
  <si>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</si>
  <si>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</si>
  <si>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</si>
  <si>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</si>
  <si>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</si>
  <si>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</si>
  <si>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</si>
  <si>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</si>
  <si>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</si>
  <si>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</si>
  <si>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</si>
  <si>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</si>
  <si>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</si>
  <si>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</si>
  <si>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</si>
  <si>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</si>
  <si>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</si>
  <si>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</si>
  <si>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</si>
  <si>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</si>
  <si>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</si>
  <si>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</si>
  <si>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</si>
  <si>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</si>
  <si>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</si>
  <si>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</si>
  <si>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</si>
  <si>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</si>
  <si>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</si>
  <si>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</si>
  <si>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</si>
  <si>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</si>
  <si>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</si>
  <si>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</si>
  <si>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</si>
  <si>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</si>
  <si>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</si>
  <si>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</si>
  <si>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</si>
  <si>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</si>
  <si>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</si>
  <si>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</si>
  <si>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</si>
  <si>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</si>
  <si>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</si>
  <si>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</si>
  <si>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</si>
  <si>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</si>
  <si>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</si>
  <si>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</si>
  <si>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</si>
  <si>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</si>
  <si>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</si>
  <si>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</si>
  <si>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</si>
  <si>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</si>
  <si>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</si>
  <si>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</si>
  <si>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</si>
  <si>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</si>
  <si>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</si>
  <si>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</si>
  <si>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</si>
  <si>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</si>
  <si>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</si>
  <si>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</si>
  <si>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</si>
  <si>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</si>
  <si>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</si>
  <si>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</si>
  <si>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</si>
  <si>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</si>
  <si>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</si>
  <si>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</si>
  <si>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</si>
  <si>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</si>
  <si>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</si>
  <si>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</si>
  <si>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</si>
  <si>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</si>
  <si>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</si>
  <si>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</si>
  <si>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</si>
  <si>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</si>
  <si>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</si>
  <si>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</si>
  <si>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</si>
  <si>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</si>
  <si>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</si>
  <si>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</si>
  <si>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</si>
  <si>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</si>
  <si>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</si>
  <si>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</si>
  <si>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</si>
  <si>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</si>
  <si>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</si>
  <si>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</si>
  <si>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</si>
  <si>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</si>
  <si>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</si>
  <si>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</si>
  <si>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</si>
  <si>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</si>
  <si>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</si>
  <si>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</si>
  <si>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</si>
  <si>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</si>
  <si>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</si>
  <si>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</si>
  <si>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</si>
  <si>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</si>
  <si>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</si>
  <si>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</si>
  <si>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</si>
  <si>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</si>
  <si>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</si>
  <si>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</si>
  <si>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</si>
  <si>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</si>
  <si>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</si>
  <si>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</si>
  <si>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</si>
  <si>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</si>
  <si>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</si>
  <si>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</si>
  <si>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</si>
  <si>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</si>
  <si>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</si>
  <si>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</si>
  <si>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</si>
  <si>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</si>
  <si>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</si>
  <si>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</si>
  <si>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</si>
  <si>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</si>
  <si>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</si>
  <si>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</si>
  <si>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</si>
  <si>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</si>
  <si>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</si>
  <si>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</si>
  <si>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</si>
  <si>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</si>
  <si>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</si>
  <si>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</si>
  <si>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</si>
  <si>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</si>
  <si>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</si>
  <si>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</si>
  <si>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</si>
  <si>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</si>
  <si>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</si>
  <si>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</si>
  <si>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</si>
  <si>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</si>
  <si>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</si>
  <si>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</si>
  <si>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</si>
  <si>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</si>
  <si>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</si>
  <si>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</si>
  <si>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</si>
  <si>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</si>
  <si>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</si>
  <si>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</si>
  <si>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</si>
  <si>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</si>
  <si>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</si>
  <si>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</si>
  <si>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</si>
  <si>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</si>
  <si>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</si>
  <si>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</si>
  <si>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</si>
  <si>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</si>
  <si>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</si>
  <si>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</si>
  <si>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</si>
  <si>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</si>
  <si>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</si>
  <si>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</si>
  <si>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</si>
  <si>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</si>
  <si>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</si>
  <si>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</si>
  <si>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</si>
  <si>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</si>
  <si>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</si>
  <si>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</si>
  <si>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</si>
  <si>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</si>
  <si>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</si>
  <si>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</si>
  <si>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</si>
  <si>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</si>
  <si>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</si>
  <si>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</si>
  <si>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</si>
  <si>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</si>
  <si>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</si>
  <si>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</si>
  <si>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</si>
  <si>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</si>
  <si>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</si>
  <si>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</si>
  <si>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</si>
  <si>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</si>
  <si>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</si>
  <si>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</si>
  <si>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</si>
  <si>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</si>
  <si>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</si>
  <si>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</si>
  <si>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</si>
  <si>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</si>
  <si>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</si>
  <si>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</si>
  <si>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</si>
  <si>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</si>
  <si>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</si>
  <si>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</si>
  <si>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</si>
  <si>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</si>
  <si>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</si>
  <si>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</si>
  <si>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</si>
  <si>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</si>
  <si>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</si>
  <si>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</si>
  <si>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</si>
  <si>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</si>
  <si>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</si>
  <si>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</si>
  <si>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</si>
  <si>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</si>
  <si>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</si>
  <si>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</si>
  <si>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</si>
  <si>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</si>
  <si>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</si>
  <si>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</si>
  <si>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</si>
  <si>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</si>
  <si>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</si>
  <si>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</si>
  <si>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</si>
  <si>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</si>
  <si>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</si>
  <si>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</si>
  <si>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</si>
  <si>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</si>
  <si>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</si>
  <si>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</si>
  <si>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</si>
  <si>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</si>
  <si>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</si>
  <si>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</si>
  <si>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</si>
  <si>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</si>
  <si>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</si>
  <si>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</si>
  <si>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</si>
  <si>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</si>
  <si>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</si>
  <si>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</si>
  <si>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</si>
  <si>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</si>
  <si>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</si>
  <si>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</si>
  <si>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</si>
  <si>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</si>
  <si>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</si>
  <si>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</si>
  <si>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</si>
  <si>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</si>
  <si>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</si>
  <si>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</si>
  <si>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</si>
  <si>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</si>
  <si>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</si>
  <si>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</si>
  <si>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</si>
  <si>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</si>
  <si>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</si>
  <si>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</si>
  <si>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</si>
  <si>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</si>
  <si>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</si>
  <si>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</si>
  <si>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</si>
  <si>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</si>
  <si>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</si>
  <si>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</si>
  <si>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</si>
  <si>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</si>
  <si>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</si>
  <si>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</si>
  <si>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</si>
  <si>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</si>
  <si>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</si>
  <si>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</si>
  <si>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</si>
  <si>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</si>
  <si>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</si>
  <si>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</si>
  <si>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</si>
  <si>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</si>
  <si>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</si>
  <si>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</si>
  <si>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</si>
  <si>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</si>
  <si>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</si>
  <si>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</si>
  <si>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</si>
  <si>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</si>
  <si>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</si>
  <si>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</si>
  <si>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</si>
  <si>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</si>
  <si>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</si>
  <si>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</si>
  <si>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</si>
  <si>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</si>
  <si>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</si>
  <si>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</si>
  <si>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</si>
  <si>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</si>
  <si>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</si>
  <si>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</si>
  <si>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</si>
  <si>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</si>
  <si>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</si>
  <si>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</si>
  <si>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</si>
  <si>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</si>
  <si>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</si>
  <si>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</si>
  <si>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</si>
  <si>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</si>
  <si>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</si>
  <si>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</si>
  <si>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</si>
  <si>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</si>
  <si>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</si>
  <si>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</si>
  <si>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</si>
  <si>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</si>
  <si>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</si>
  <si>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</si>
  <si>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</si>
  <si>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</si>
  <si>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</si>
  <si>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</si>
  <si>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</si>
  <si>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</si>
  <si>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</si>
  <si>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</si>
  <si>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</si>
  <si>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</si>
  <si>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</si>
  <si>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</si>
  <si>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</si>
  <si>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</si>
  <si>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</si>
  <si>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</si>
  <si>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</si>
  <si>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</si>
  <si>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</si>
  <si>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</si>
  <si>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</si>
  <si>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</si>
  <si>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</si>
  <si>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</si>
  <si>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</si>
  <si>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</si>
  <si>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</si>
  <si>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</si>
  <si>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</si>
  <si>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</si>
  <si>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</si>
  <si>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</si>
  <si>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</si>
  <si>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</si>
  <si>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</si>
  <si>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</si>
  <si>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</si>
  <si>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</si>
  <si>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</si>
  <si>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</si>
  <si>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</si>
  <si>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</si>
  <si>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</si>
  <si>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</si>
  <si>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</si>
  <si>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</si>
  <si>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</si>
  <si>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</si>
  <si>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</si>
  <si>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</si>
  <si>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</si>
  <si>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</si>
  <si>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</si>
  <si>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</si>
  <si>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</si>
  <si>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</si>
  <si>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</si>
  <si>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</si>
  <si>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</si>
  <si>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</si>
  <si>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</si>
  <si>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</si>
  <si>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</si>
  <si>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</si>
  <si>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</si>
  <si>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</si>
  <si>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</si>
  <si>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</si>
  <si>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</si>
  <si>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</si>
  <si>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</si>
  <si>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</si>
  <si>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</si>
  <si>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</si>
  <si>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</si>
  <si>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</si>
  <si>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</si>
  <si>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</si>
  <si>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</si>
  <si>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</si>
  <si>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</si>
  <si>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</si>
  <si>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</si>
  <si>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</si>
  <si>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</si>
  <si>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</si>
  <si>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</si>
  <si>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</si>
  <si>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</si>
  <si>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</si>
  <si>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</si>
  <si>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</si>
  <si>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</si>
  <si>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</si>
  <si>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</si>
  <si>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</si>
  <si>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</si>
  <si>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</si>
  <si>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</si>
  <si>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</si>
  <si>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</si>
  <si>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</si>
  <si>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</si>
  <si>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</si>
  <si>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</si>
  <si>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</si>
  <si>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</si>
  <si>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</si>
  <si>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</si>
  <si>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</si>
  <si>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</si>
  <si>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</si>
  <si>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</si>
  <si>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</si>
  <si>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</si>
  <si>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</si>
  <si>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</si>
  <si>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</si>
  <si>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</si>
  <si>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</si>
  <si>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</si>
  <si>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</si>
  <si>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</si>
  <si>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</si>
  <si>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</si>
  <si>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</si>
  <si>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</si>
  <si>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</si>
  <si>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</si>
  <si>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</si>
  <si>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</si>
  <si>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</si>
  <si>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</si>
  <si>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</si>
  <si>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</si>
  <si>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</si>
  <si>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</si>
  <si>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</si>
  <si>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</si>
  <si>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</si>
  <si>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</si>
  <si>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</si>
  <si>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</si>
  <si>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</si>
  <si>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</si>
  <si>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</si>
  <si>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</si>
  <si>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</si>
  <si>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</si>
  <si>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</si>
  <si>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</si>
  <si>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</si>
  <si>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</si>
  <si>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</si>
  <si>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</si>
  <si>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</si>
  <si>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</si>
  <si>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</si>
  <si>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</si>
  <si>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</si>
  <si>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</si>
  <si>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</si>
  <si>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</si>
  <si>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</si>
  <si>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</si>
  <si>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</si>
  <si>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</si>
  <si>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</si>
  <si>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</si>
  <si>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</si>
  <si>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</si>
  <si>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</si>
  <si>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</si>
  <si>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</si>
  <si>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</si>
  <si>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</si>
  <si>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</si>
  <si>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</si>
  <si>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</si>
  <si>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</si>
  <si>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</si>
  <si>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</si>
  <si>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</si>
  <si>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</si>
  <si>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</si>
  <si>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</si>
  <si>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</si>
  <si>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</si>
  <si>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</si>
  <si>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</si>
  <si>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</si>
  <si>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</si>
  <si>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</si>
  <si>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</si>
  <si>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</si>
  <si>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</si>
  <si>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</si>
  <si>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</si>
  <si>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</si>
  <si>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</si>
  <si>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</si>
  <si>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</si>
  <si>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</si>
  <si>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</si>
  <si>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</si>
  <si>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</si>
  <si>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</si>
  <si>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</si>
  <si>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</si>
  <si>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</si>
  <si>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</si>
  <si>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</si>
  <si>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</si>
  <si>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</si>
  <si>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</si>
  <si>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</si>
  <si>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</si>
  <si>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</si>
  <si>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</si>
  <si>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</si>
  <si>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</si>
  <si>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</si>
  <si>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</si>
  <si>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</si>
  <si>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</si>
  <si>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</si>
  <si>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</si>
  <si>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</si>
  <si>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</si>
  <si>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</si>
  <si>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</si>
  <si>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</si>
  <si>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</si>
  <si>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</si>
  <si>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</si>
  <si>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</si>
  <si>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</si>
  <si>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</si>
  <si>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</si>
  <si>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</si>
  <si>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</si>
  <si>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</si>
  <si>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</si>
  <si>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</si>
  <si>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</si>
  <si>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</si>
  <si>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</si>
  <si>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</si>
  <si>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</si>
  <si>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</si>
  <si>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</si>
  <si>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</si>
  <si>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</si>
  <si>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</si>
  <si>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</si>
  <si>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</si>
  <si>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</si>
  <si>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</si>
  <si>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</si>
  <si>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</si>
  <si>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</si>
  <si>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</si>
  <si>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</si>
  <si>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</si>
  <si>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</si>
  <si>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</si>
  <si>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</si>
  <si>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</si>
  <si>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</si>
  <si>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</si>
  <si>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</si>
  <si>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</si>
  <si>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</si>
  <si>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</si>
  <si>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</si>
  <si>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</si>
  <si>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</si>
  <si>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</si>
  <si>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</si>
  <si>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</si>
  <si>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</si>
  <si>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</si>
  <si>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</si>
  <si>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</si>
  <si>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</si>
  <si>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</si>
  <si>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</si>
  <si>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</si>
  <si>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</si>
  <si>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</si>
  <si>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</si>
  <si>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</si>
  <si>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</si>
  <si>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</si>
  <si>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</si>
  <si>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</si>
  <si>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</si>
  <si>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</si>
  <si>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</si>
  <si>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</si>
  <si>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</si>
  <si>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</si>
  <si>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</si>
  <si>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</si>
  <si>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</si>
  <si>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</si>
  <si>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</si>
  <si>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</si>
  <si>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</si>
  <si>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</si>
  <si>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</si>
  <si>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</si>
  <si>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</si>
  <si>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</si>
  <si>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</si>
  <si>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</si>
  <si>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</si>
  <si>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</si>
  <si>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</si>
  <si>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</si>
  <si>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</si>
  <si>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</si>
  <si>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</si>
  <si>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</si>
  <si>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</si>
  <si>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</si>
  <si>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</si>
  <si>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</si>
  <si>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</si>
  <si>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</si>
  <si>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</si>
  <si>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</si>
  <si>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</si>
  <si>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</si>
  <si>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</si>
  <si>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</si>
  <si>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</si>
  <si>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</si>
  <si>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</si>
  <si>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</si>
  <si>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</si>
  <si>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</si>
  <si>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</si>
  <si>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</si>
  <si>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</si>
  <si>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</si>
  <si>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</si>
  <si>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</si>
  <si>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</si>
  <si>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</si>
  <si>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</si>
  <si>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</si>
  <si>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</si>
  <si>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</si>
  <si>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</si>
  <si>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</si>
  <si>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</si>
  <si>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</si>
  <si>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</si>
  <si>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</si>
  <si>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</si>
  <si>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</si>
  <si>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</si>
  <si>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</si>
  <si>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</si>
  <si>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</si>
  <si>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</si>
  <si>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</si>
  <si>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</si>
  <si>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</si>
  <si>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</si>
  <si>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</si>
  <si>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</si>
  <si>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</si>
  <si>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</si>
  <si>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</si>
  <si>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</si>
  <si>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</si>
  <si>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</si>
  <si>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</si>
  <si>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</si>
  <si>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</si>
  <si>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</si>
  <si>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</si>
  <si>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</si>
  <si>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</si>
  <si>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</si>
  <si>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</si>
  <si>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</si>
  <si>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</si>
  <si>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</si>
  <si>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</si>
  <si>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</si>
  <si>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</si>
  <si>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</si>
  <si>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</si>
  <si>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</si>
  <si>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</si>
  <si>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</si>
  <si>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</si>
  <si>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</si>
  <si>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</si>
  <si>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</si>
  <si>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</si>
  <si>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</si>
  <si>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</si>
  <si>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</si>
  <si>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</si>
  <si>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</si>
  <si>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</si>
  <si>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</si>
  <si>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</si>
  <si>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</si>
  <si>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</si>
  <si>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</si>
  <si>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</si>
  <si>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</si>
  <si>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</si>
  <si>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</si>
  <si>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</si>
  <si>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</si>
  <si>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</si>
  <si>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</si>
  <si>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</si>
  <si>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</si>
  <si>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</si>
  <si>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</si>
  <si>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</si>
  <si>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</si>
  <si>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</si>
  <si>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</si>
  <si>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</si>
  <si>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</si>
  <si>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</si>
  <si>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</si>
  <si>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</si>
  <si>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</si>
  <si>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</si>
  <si>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</si>
  <si>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</si>
  <si>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</si>
  <si>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</si>
  <si>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</si>
  <si>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</si>
  <si>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</si>
  <si>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</si>
  <si>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</si>
  <si>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</si>
  <si>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</si>
  <si>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</si>
  <si>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</si>
  <si>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</si>
  <si>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</si>
  <si>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</si>
  <si>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</si>
  <si>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</si>
  <si>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</si>
  <si>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</si>
  <si>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</si>
  <si>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</si>
  <si>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</si>
  <si>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</si>
  <si>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</si>
  <si>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</si>
  <si>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</si>
  <si>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</si>
  <si>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</si>
  <si>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</si>
  <si>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</si>
  <si>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</si>
  <si>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</si>
  <si>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</si>
  <si>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</si>
  <si>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</si>
  <si>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</si>
  <si>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</si>
  <si>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</si>
  <si>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</si>
  <si>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</si>
  <si>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</si>
  <si>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</si>
  <si>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</si>
  <si>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</si>
  <si>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</si>
  <si>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</si>
  <si>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</si>
  <si>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</si>
  <si>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</si>
  <si>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</si>
  <si>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</si>
  <si>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</si>
  <si>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</si>
  <si>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</si>
  <si>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</si>
  <si>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</si>
  <si>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</si>
  <si>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</si>
  <si>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</si>
  <si>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</si>
  <si>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</si>
  <si>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</si>
  <si>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</si>
  <si>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</si>
  <si>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</si>
  <si>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</si>
  <si>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</si>
  <si>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</si>
  <si>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</si>
  <si>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</si>
  <si>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</si>
  <si>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</si>
  <si>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</si>
  <si>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</si>
  <si>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</si>
  <si>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</si>
  <si>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</si>
  <si>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</si>
  <si>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</si>
  <si>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</si>
  <si>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</si>
  <si>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</si>
  <si>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</si>
  <si>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</si>
  <si>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</si>
  <si>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</si>
  <si>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</si>
  <si>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</si>
  <si>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</si>
  <si>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</si>
  <si>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</si>
  <si>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</si>
  <si>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</si>
  <si>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</si>
  <si>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</si>
  <si>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</si>
  <si>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</si>
  <si>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</si>
  <si>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</si>
  <si>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</si>
  <si>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</si>
  <si>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</si>
  <si>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</si>
  <si>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</si>
  <si>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</si>
  <si>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</si>
  <si>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</si>
  <si>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</si>
  <si>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</si>
  <si>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</si>
  <si>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</si>
  <si>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</si>
  <si>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</si>
  <si>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</si>
  <si>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</si>
  <si>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</si>
  <si>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</si>
  <si>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</si>
  <si>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</si>
  <si>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</si>
  <si>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</si>
  <si>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</si>
  <si>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</si>
  <si>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</si>
  <si>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</si>
  <si>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</si>
  <si>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</si>
  <si>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</si>
  <si>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</si>
  <si>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</si>
  <si>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</si>
  <si>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</si>
  <si>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</si>
  <si>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</si>
  <si>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</si>
  <si>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</si>
  <si>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</si>
  <si>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</si>
  <si>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</si>
  <si>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</si>
  <si>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</si>
  <si>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</si>
  <si>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</si>
  <si>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</si>
  <si>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</si>
  <si>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</si>
  <si>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</si>
  <si>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</si>
  <si>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</si>
  <si>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</si>
  <si>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</si>
  <si>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</si>
  <si>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</si>
  <si>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</si>
  <si>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</si>
  <si>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</si>
  <si>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</si>
  <si>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</si>
  <si>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</si>
  <si>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</si>
  <si>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</si>
  <si>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</si>
  <si>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</si>
  <si>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</si>
  <si>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</si>
  <si>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</si>
  <si>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</si>
  <si>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</si>
  <si>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</si>
  <si>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</si>
  <si>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</si>
  <si>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</si>
  <si>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</si>
  <si>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</si>
  <si>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</si>
  <si>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</si>
  <si>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</si>
  <si>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</si>
  <si>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</si>
  <si>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</si>
  <si>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</si>
  <si>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</si>
  <si>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</si>
  <si>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</si>
  <si>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</si>
  <si>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</si>
  <si>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</si>
  <si>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</si>
  <si>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</si>
  <si>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</si>
  <si>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</si>
  <si>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</si>
  <si>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</si>
  <si>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</si>
  <si>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</si>
  <si>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</si>
  <si>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</si>
  <si>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</si>
  <si>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</si>
  <si>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</si>
  <si>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</si>
  <si>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</si>
  <si>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</si>
  <si>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</si>
  <si>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</si>
  <si>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</si>
  <si>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</si>
  <si>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</si>
  <si>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</si>
  <si>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</si>
  <si>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</si>
  <si>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</si>
  <si>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</si>
  <si>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</si>
  <si>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</si>
  <si>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</si>
  <si>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</si>
  <si>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</si>
  <si>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</si>
  <si>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</si>
  <si>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</si>
  <si>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</si>
  <si>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</si>
  <si>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</si>
  <si>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</si>
  <si>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</si>
  <si>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</si>
  <si>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</si>
  <si>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</si>
  <si>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</si>
  <si>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</si>
  <si>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</si>
  <si>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</si>
  <si>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</si>
  <si>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</si>
  <si>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</si>
  <si>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</si>
  <si>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</si>
  <si>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</si>
  <si>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</si>
  <si>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</si>
  <si>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</si>
  <si>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</si>
  <si>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</si>
  <si>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</si>
  <si>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</si>
  <si>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</si>
  <si>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</si>
  <si>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</si>
  <si>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</si>
  <si>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</si>
  <si>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</si>
  <si>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</si>
  <si>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</si>
  <si>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</si>
  <si>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</si>
  <si>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</si>
  <si>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</si>
  <si>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</si>
  <si>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</si>
  <si>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</si>
  <si>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</si>
  <si>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</si>
  <si>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</si>
  <si>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</si>
  <si>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</si>
  <si>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</si>
  <si>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</si>
  <si>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</si>
  <si>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</si>
  <si>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</si>
  <si>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</si>
  <si>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</si>
  <si>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</si>
  <si>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</si>
  <si>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</si>
  <si>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</si>
  <si>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</si>
  <si>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</si>
  <si>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</si>
  <si>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</si>
  <si>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</si>
  <si>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</si>
  <si>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</si>
  <si>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</si>
  <si>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</si>
  <si>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</si>
  <si>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</si>
  <si>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</si>
  <si>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</si>
  <si>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</si>
  <si>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</si>
  <si>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</si>
  <si>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</si>
  <si>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</si>
  <si>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</si>
  <si>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</si>
  <si>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</si>
  <si>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</si>
  <si>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</si>
  <si>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</si>
  <si>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</si>
  <si>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</si>
  <si>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</si>
  <si>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</si>
  <si>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</si>
  <si>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</si>
  <si>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</si>
  <si>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</si>
  <si>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</si>
  <si>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</si>
  <si>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</si>
  <si>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</si>
  <si>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</si>
  <si>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</si>
  <si>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</si>
  <si>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</si>
  <si>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</si>
  <si>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</si>
  <si>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</si>
  <si>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</si>
  <si>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</si>
  <si>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</si>
  <si>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</si>
  <si>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</si>
  <si>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</si>
  <si>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</si>
  <si>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</si>
  <si>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</si>
  <si>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</si>
  <si>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</si>
  <si>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</si>
  <si>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</si>
  <si>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</si>
  <si>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</si>
  <si>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</si>
  <si>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</si>
  <si>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</si>
  <si>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</si>
  <si>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</si>
  <si>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</si>
  <si>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</si>
  <si>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</si>
  <si>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</si>
  <si>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</si>
  <si>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</si>
  <si>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</si>
  <si>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</si>
  <si>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</si>
  <si>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</si>
  <si>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</si>
  <si>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</si>
  <si>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</si>
  <si>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</si>
  <si>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</si>
  <si>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</si>
  <si>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</si>
  <si>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</si>
  <si>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</si>
  <si>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</si>
  <si>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</si>
  <si>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</si>
  <si>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</si>
  <si>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</si>
  <si>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</si>
  <si>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</si>
  <si>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</si>
  <si>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</si>
  <si>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</si>
  <si>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</si>
  <si>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</si>
  <si>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</si>
  <si>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</si>
  <si>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</si>
  <si>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</si>
  <si>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</si>
  <si>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</si>
  <si>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</si>
  <si>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</si>
  <si>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</si>
  <si>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</si>
  <si>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</si>
  <si>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</si>
  <si>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</si>
  <si>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</si>
  <si>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</si>
  <si>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</si>
  <si>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</si>
  <si>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</si>
  <si>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</si>
  <si>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</si>
  <si>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</si>
  <si>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</si>
  <si>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</si>
  <si>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</si>
  <si>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</si>
  <si>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</si>
  <si>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</si>
  <si>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</si>
  <si>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</si>
  <si>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</si>
  <si>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</si>
  <si>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</si>
  <si>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</si>
  <si>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</si>
  <si>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</si>
  <si>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</si>
  <si>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</si>
  <si>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</si>
  <si>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</si>
  <si>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</si>
  <si>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</si>
  <si>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</si>
  <si>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</si>
  <si>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</si>
  <si>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</si>
  <si>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</si>
  <si>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</si>
  <si>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</si>
  <si>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</si>
  <si>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</si>
  <si>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</si>
  <si>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</si>
  <si>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</si>
  <si>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</si>
  <si>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</si>
  <si>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</si>
  <si>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</si>
  <si>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</si>
  <si>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</si>
  <si>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</si>
  <si>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</si>
  <si>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</si>
  <si>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</si>
  <si>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</si>
  <si>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</si>
  <si>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</si>
  <si>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</si>
  <si>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</si>
  <si>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</si>
  <si>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</si>
  <si>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</si>
  <si>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</si>
  <si>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</si>
  <si>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</si>
  <si>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</si>
  <si>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</si>
  <si>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</si>
  <si>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</si>
  <si>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</si>
  <si>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</si>
  <si>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</si>
  <si>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</si>
  <si>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</si>
  <si>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</si>
  <si>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</si>
  <si>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</si>
  <si>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</si>
  <si>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</si>
  <si>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</si>
  <si>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</si>
  <si>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</si>
  <si>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</si>
  <si>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</si>
  <si>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</si>
  <si>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</si>
  <si>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</si>
  <si>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</si>
  <si>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</si>
  <si>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</si>
  <si>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</si>
  <si>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</si>
  <si>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</si>
  <si>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</si>
  <si>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</si>
  <si>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</si>
  <si>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</si>
  <si>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</si>
  <si>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</si>
  <si>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</si>
  <si>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</si>
  <si>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</si>
  <si>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</si>
  <si>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</si>
  <si>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</si>
  <si>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</si>
  <si>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</si>
  <si>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</si>
  <si>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</si>
  <si>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</si>
  <si>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</si>
  <si>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</si>
  <si>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</si>
  <si>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</si>
  <si>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</si>
  <si>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</si>
  <si>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</si>
  <si>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</si>
  <si>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</si>
  <si>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</si>
  <si>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</si>
  <si>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</si>
  <si>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</si>
  <si>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</si>
  <si>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</si>
  <si>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</si>
  <si>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</si>
  <si>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</si>
  <si>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</si>
  <si>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</si>
  <si>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</si>
  <si>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</si>
  <si>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</si>
  <si>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</si>
  <si>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</si>
  <si>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</si>
  <si>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</si>
  <si>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</si>
  <si>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</si>
  <si>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</si>
  <si>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</si>
  <si>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</si>
  <si>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</si>
  <si>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</si>
  <si>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</si>
  <si>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</si>
  <si>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</si>
  <si>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</si>
  <si>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</si>
  <si>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</si>
  <si>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</si>
  <si>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</si>
  <si>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</si>
  <si>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</si>
  <si>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</si>
  <si>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</si>
  <si>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</si>
  <si>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</si>
  <si>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</si>
  <si>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</si>
  <si>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</si>
  <si>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</si>
  <si>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</si>
  <si>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</si>
  <si>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</si>
  <si>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</si>
  <si>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</si>
  <si>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</si>
  <si>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</si>
  <si>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</si>
  <si>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</si>
  <si>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</si>
  <si>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</si>
  <si>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</si>
  <si>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</si>
  <si>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</si>
  <si>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</si>
  <si>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</si>
  <si>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</si>
  <si>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</si>
  <si>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</si>
  <si>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</si>
  <si>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</si>
  <si>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</si>
  <si>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</si>
  <si>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</si>
  <si>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</si>
  <si>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</si>
  <si>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</si>
  <si>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</si>
  <si>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</si>
  <si>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</si>
  <si>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</si>
  <si>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</si>
  <si>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</si>
  <si>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</si>
  <si>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</si>
  <si>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</si>
  <si>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</si>
  <si>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</si>
  <si>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</si>
  <si>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</si>
  <si>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</si>
  <si>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</si>
  <si>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</si>
  <si>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</si>
  <si>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</si>
  <si>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</si>
  <si>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</si>
  <si>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</si>
  <si>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</si>
  <si>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</si>
  <si>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</si>
  <si>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</si>
  <si>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</si>
  <si>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</si>
  <si>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</si>
  <si>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</si>
  <si>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</si>
  <si>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</si>
  <si>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</si>
  <si>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</si>
  <si>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</si>
  <si>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</si>
  <si>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</si>
  <si>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</si>
  <si>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</si>
  <si>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</si>
  <si>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</si>
  <si>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</si>
  <si>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</si>
  <si>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</si>
  <si>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</si>
  <si>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</si>
  <si>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</si>
  <si>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</si>
  <si>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</si>
  <si>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</si>
  <si>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</si>
  <si>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</si>
  <si>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</si>
  <si>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</si>
  <si>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</si>
  <si>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</si>
  <si>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</si>
  <si>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</si>
  <si>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</si>
  <si>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</si>
  <si>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</si>
  <si>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</si>
  <si>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</si>
  <si>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</si>
  <si>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</si>
  <si>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</si>
  <si>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</si>
  <si>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</si>
  <si>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</si>
  <si>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</si>
  <si>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</si>
  <si>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</si>
  <si>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</si>
  <si>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</si>
  <si>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</si>
  <si>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</si>
  <si>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</si>
  <si>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</si>
  <si>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</si>
  <si>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</si>
  <si>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</si>
  <si>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</si>
  <si>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</si>
  <si>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</si>
  <si>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</si>
  <si>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</si>
  <si>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</si>
  <si>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</si>
  <si>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</si>
  <si>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</si>
  <si>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</si>
  <si>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</si>
  <si>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</si>
  <si>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</si>
  <si>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</si>
  <si>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</si>
  <si>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</si>
  <si>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</si>
  <si>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</si>
  <si>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</si>
  <si>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</si>
  <si>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</si>
  <si>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</si>
  <si>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</si>
  <si>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</si>
  <si>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</si>
  <si>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</si>
  <si>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</si>
  <si>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</si>
  <si>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</si>
  <si>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</si>
  <si>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</si>
  <si>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</si>
  <si>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</si>
  <si>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</si>
  <si>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</si>
  <si>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</si>
  <si>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</si>
  <si>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</si>
  <si>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</si>
  <si>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</si>
  <si>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</si>
  <si>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</si>
  <si>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</si>
  <si>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</si>
  <si>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</si>
  <si>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</si>
  <si>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</si>
  <si>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</si>
  <si>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</si>
  <si>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</si>
  <si>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</si>
  <si>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</si>
  <si>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</si>
  <si>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</si>
  <si>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</si>
  <si>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</si>
  <si>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</si>
  <si>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</si>
  <si>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</si>
  <si>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</si>
  <si>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</si>
  <si>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</si>
  <si>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</si>
  <si>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</si>
  <si>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</si>
  <si>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</si>
  <si>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</si>
  <si>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</si>
  <si>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</si>
  <si>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</si>
  <si>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</si>
  <si>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</si>
  <si>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</si>
  <si>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</si>
  <si>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</si>
  <si>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</si>
  <si>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</si>
  <si>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</si>
  <si>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</si>
  <si>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</si>
  <si>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</si>
  <si>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</si>
  <si>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</si>
  <si>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</si>
  <si>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</si>
  <si>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</si>
  <si>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</si>
  <si>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</si>
  <si>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</si>
  <si>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</si>
  <si>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</si>
  <si>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</si>
  <si>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</si>
  <si>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</si>
  <si>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</si>
  <si>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</si>
  <si>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</si>
  <si>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</si>
  <si>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</si>
  <si>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</si>
  <si>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</si>
  <si>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</si>
  <si>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</si>
  <si>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</si>
  <si>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</si>
  <si>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</si>
  <si>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</si>
  <si>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</si>
  <si>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</si>
  <si>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</si>
  <si>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</si>
  <si>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</si>
  <si>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</si>
  <si>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</si>
  <si>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</si>
  <si>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</si>
  <si>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</si>
  <si>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</si>
  <si>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</si>
  <si>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</si>
  <si>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</si>
  <si>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</si>
  <si>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</si>
  <si>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</si>
  <si>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</si>
  <si>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</si>
  <si>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</si>
  <si>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</si>
  <si>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</si>
  <si>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</si>
  <si>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</si>
  <si>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</si>
  <si>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</si>
  <si>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</si>
  <si>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</si>
  <si>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</si>
  <si>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</si>
  <si>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</si>
  <si>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</si>
  <si>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</si>
  <si>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</si>
  <si>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</si>
  <si>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</si>
  <si>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</si>
  <si>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</si>
  <si>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</si>
  <si>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</si>
  <si>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</si>
  <si>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</si>
  <si>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</si>
  <si>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</si>
  <si>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</si>
  <si>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</si>
  <si>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</si>
  <si>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</si>
  <si>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</si>
  <si>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</si>
  <si>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</si>
  <si>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</si>
  <si>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</si>
  <si>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</si>
  <si>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</si>
  <si>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</si>
  <si>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</si>
  <si>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</si>
  <si>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</si>
  <si>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</si>
  <si>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</si>
  <si>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</si>
  <si>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</si>
  <si>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</si>
  <si>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</si>
  <si>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</si>
  <si>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</si>
  <si>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</si>
  <si>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</si>
  <si>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</si>
  <si>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</si>
  <si>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</si>
  <si>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</si>
  <si>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</si>
  <si>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</si>
  <si>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</si>
  <si>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</si>
  <si>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</si>
  <si>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</si>
  <si>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</si>
  <si>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</si>
  <si>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</si>
  <si>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</si>
  <si>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</si>
  <si>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</si>
  <si>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</si>
  <si>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</si>
  <si>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</si>
  <si>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</si>
  <si>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</si>
  <si>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</si>
  <si>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</si>
  <si>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</si>
  <si>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</si>
  <si>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</si>
  <si>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</si>
  <si>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</si>
  <si>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</si>
  <si>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</si>
  <si>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</si>
  <si>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</si>
  <si>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</si>
  <si>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</si>
  <si>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</si>
  <si>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</si>
  <si>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</si>
  <si>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</si>
  <si>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</si>
  <si>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</si>
  <si>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</si>
  <si>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</si>
  <si>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</si>
  <si>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</si>
  <si>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</si>
  <si>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</si>
  <si>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</si>
  <si>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</si>
  <si>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</si>
  <si>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</si>
  <si>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</si>
  <si>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</si>
  <si>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</si>
  <si>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</si>
  <si>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</si>
  <si>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</si>
  <si>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</si>
  <si>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</si>
  <si>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</si>
  <si>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</si>
  <si>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</si>
  <si>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</si>
  <si>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</si>
  <si>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</si>
  <si>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</si>
  <si>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</si>
  <si>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</si>
  <si>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</si>
  <si>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</si>
  <si>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</si>
  <si>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</si>
  <si>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</si>
  <si>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</si>
  <si>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</si>
  <si>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</si>
  <si>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</si>
  <si>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</si>
  <si>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</si>
  <si>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</si>
  <si>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</si>
  <si>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</si>
  <si>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</si>
  <si>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</si>
  <si>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</si>
  <si>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</si>
  <si>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</si>
  <si>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</si>
  <si>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</si>
  <si>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</si>
  <si>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</si>
  <si>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</si>
  <si>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</si>
  <si>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</si>
  <si>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</si>
  <si>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</si>
  <si>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</si>
  <si>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</si>
  <si>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</si>
  <si>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</si>
  <si>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</si>
  <si>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</si>
  <si>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</si>
  <si>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</si>
  <si>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</si>
  <si>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</si>
  <si>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</si>
  <si>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</si>
  <si>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</si>
  <si>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</si>
  <si>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</si>
  <si>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</si>
  <si>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</si>
  <si>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</si>
  <si>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</si>
  <si>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</si>
  <si>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</si>
  <si>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</si>
  <si>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</si>
  <si>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</si>
  <si>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</si>
  <si>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</si>
  <si>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</si>
  <si>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</si>
  <si>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</si>
  <si>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</si>
  <si>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</si>
  <si>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</si>
  <si>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</si>
  <si>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</si>
  <si>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</si>
  <si>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</si>
  <si>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</si>
  <si>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</si>
  <si>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</si>
  <si>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</si>
  <si>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</si>
  <si>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</si>
  <si>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</si>
  <si>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</si>
  <si>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</si>
  <si>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</si>
  <si>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</si>
  <si>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</si>
  <si>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</si>
  <si>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</si>
  <si>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</si>
  <si>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</si>
  <si>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</si>
  <si>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</si>
  <si>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</si>
  <si>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</si>
  <si>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</si>
  <si>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</si>
  <si>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</si>
  <si>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</si>
  <si>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</si>
  <si>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</si>
  <si>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</si>
  <si>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</si>
  <si>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</si>
  <si>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</si>
  <si>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</si>
  <si>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</si>
  <si>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</si>
  <si>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</si>
  <si>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</si>
  <si>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</si>
  <si>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</si>
  <si>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</si>
  <si>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</si>
  <si>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</si>
  <si>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</si>
  <si>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</si>
  <si>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</si>
  <si>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</si>
  <si>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</si>
  <si>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</si>
  <si>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</si>
  <si>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</si>
  <si>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</si>
  <si>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</si>
  <si>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</si>
  <si>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</si>
  <si>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</si>
  <si>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</si>
  <si>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</si>
  <si>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</si>
  <si>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</si>
  <si>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</si>
  <si>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</si>
  <si>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</si>
  <si>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</si>
  <si>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</si>
  <si>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</si>
  <si>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</si>
  <si>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</si>
  <si>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</si>
  <si>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</si>
  <si>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</si>
  <si>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</si>
  <si>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</si>
  <si>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</si>
  <si>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</si>
  <si>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</si>
  <si>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</si>
  <si>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</si>
  <si>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</si>
  <si>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</si>
  <si>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</si>
  <si>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</si>
  <si>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</si>
  <si>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</si>
  <si>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</si>
  <si>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</si>
  <si>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</si>
  <si>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</si>
  <si>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</si>
  <si>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</si>
  <si>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</si>
  <si>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</si>
  <si>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</si>
  <si>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</si>
  <si>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</si>
  <si>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</si>
  <si>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</si>
  <si>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</si>
  <si>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</si>
  <si>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</si>
  <si>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</si>
  <si>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</si>
  <si>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</si>
  <si>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</si>
  <si>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</si>
  <si>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</si>
  <si>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</si>
  <si>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</si>
  <si>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</si>
  <si>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</si>
  <si>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</si>
  <si>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</si>
  <si>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</si>
  <si>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</si>
  <si>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</si>
  <si>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</si>
  <si>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</si>
  <si>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</si>
  <si>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</si>
  <si>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</si>
  <si>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</si>
  <si>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</si>
  <si>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</si>
  <si>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</si>
  <si>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</si>
  <si>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</si>
  <si>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</si>
  <si>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</si>
  <si>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</si>
  <si>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</si>
  <si>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</si>
  <si>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</si>
  <si>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</si>
  <si>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</si>
  <si>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</si>
  <si>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</si>
  <si>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</si>
  <si>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</si>
  <si>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</si>
  <si>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</si>
  <si>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</si>
  <si>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</si>
  <si>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</si>
  <si>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</si>
  <si>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</si>
  <si>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</si>
  <si>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</si>
  <si>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</si>
  <si>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</si>
  <si>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</si>
  <si>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</si>
  <si>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</si>
  <si>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</si>
  <si>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</si>
  <si>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</si>
  <si>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</si>
  <si>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</si>
  <si>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</si>
  <si>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</si>
  <si>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</si>
  <si>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</si>
  <si>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</si>
  <si>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</si>
  <si>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</si>
  <si>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</si>
  <si>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</si>
  <si>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</si>
  <si>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</si>
  <si>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</si>
  <si>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</si>
  <si>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</si>
  <si>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</si>
  <si>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</si>
  <si>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</si>
  <si>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</si>
  <si>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</si>
  <si>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</si>
  <si>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</si>
  <si>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</si>
  <si>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</si>
  <si>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</si>
  <si>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</si>
  <si>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</si>
  <si>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</si>
  <si>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</si>
  <si>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</si>
  <si>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</si>
  <si>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</si>
  <si>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</si>
  <si>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</si>
  <si>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</si>
  <si>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</si>
  <si>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</si>
  <si>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</si>
  <si>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</si>
  <si>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</si>
  <si>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</si>
  <si>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</si>
  <si>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</si>
  <si>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</si>
  <si>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</si>
  <si>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</si>
  <si>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</si>
  <si>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</si>
  <si>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</si>
  <si>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</si>
  <si>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</si>
  <si>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</si>
  <si>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</si>
  <si>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</si>
  <si>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</si>
  <si>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</si>
  <si>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</si>
  <si>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</si>
  <si>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</si>
  <si>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</si>
  <si>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</si>
  <si>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</si>
  <si>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</si>
  <si>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</si>
  <si>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</si>
  <si>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</si>
  <si>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</si>
  <si>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</si>
  <si>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</si>
  <si>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</si>
  <si>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</si>
  <si>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</si>
  <si>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</si>
  <si>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</si>
  <si>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</si>
  <si>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</si>
  <si>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</si>
  <si>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</si>
  <si>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</si>
  <si>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</si>
  <si>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</si>
  <si>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</si>
  <si>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</si>
  <si>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</si>
  <si>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</si>
  <si>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</si>
  <si>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</si>
  <si>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</si>
  <si>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</si>
  <si>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</si>
  <si>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</si>
  <si>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</si>
  <si>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</si>
  <si>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</si>
  <si>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</si>
  <si>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</si>
  <si>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</si>
  <si>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</si>
  <si>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</si>
  <si>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</si>
  <si>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</si>
  <si>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</si>
  <si>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</si>
  <si>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</si>
  <si>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</si>
  <si>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</si>
  <si>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</si>
  <si>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</si>
  <si>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</si>
  <si>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</si>
  <si>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</si>
  <si>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</si>
  <si>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</si>
  <si>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</si>
  <si>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</si>
  <si>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</si>
  <si>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</si>
  <si>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</si>
  <si>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</si>
  <si>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</si>
  <si>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</si>
  <si>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</si>
  <si>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</si>
  <si>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</si>
  <si>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</si>
  <si>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</si>
  <si>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</si>
  <si>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</si>
  <si>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</si>
  <si>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</si>
  <si>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</si>
  <si>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</si>
  <si>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</si>
  <si>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</si>
  <si>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</si>
  <si>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</si>
  <si>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</si>
  <si>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</si>
  <si>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</si>
  <si>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</si>
  <si>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</si>
  <si>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</si>
  <si>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</si>
  <si>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</si>
  <si>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</si>
  <si>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</si>
  <si>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</si>
  <si>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</si>
  <si>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</si>
  <si>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</si>
  <si>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</si>
  <si>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</si>
  <si>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</si>
  <si>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</si>
  <si>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</si>
  <si>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</si>
  <si>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</si>
  <si>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</si>
  <si>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</si>
  <si>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</si>
  <si>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</si>
  <si>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</si>
  <si>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</si>
  <si>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</si>
  <si>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</si>
  <si>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</si>
  <si>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</si>
  <si>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</si>
  <si>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</si>
  <si>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</si>
  <si>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</si>
  <si>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</si>
  <si>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</si>
  <si>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</si>
  <si>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</si>
  <si>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</si>
  <si>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</si>
  <si>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</si>
  <si>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</si>
  <si>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</si>
  <si>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</si>
  <si>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</si>
  <si>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</si>
  <si>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</si>
  <si>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</si>
  <si>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</si>
  <si>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</si>
  <si>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</si>
  <si>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</si>
  <si>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</si>
  <si>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</si>
  <si>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</si>
  <si>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</si>
  <si>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</si>
  <si>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</si>
  <si>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</si>
  <si>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</si>
  <si>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</si>
  <si>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</si>
  <si>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</si>
  <si>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</si>
  <si>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</si>
  <si>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</si>
  <si>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</si>
  <si>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</si>
  <si>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</si>
  <si>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</si>
  <si>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</si>
  <si>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</si>
  <si>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</si>
  <si>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</si>
  <si>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</si>
  <si>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</si>
  <si>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</si>
  <si>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</si>
  <si>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</si>
  <si>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</si>
  <si>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</si>
  <si>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</si>
  <si>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</si>
  <si>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</si>
  <si>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</si>
  <si>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</si>
  <si>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</si>
  <si>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</si>
  <si>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</si>
  <si>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</si>
  <si>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</si>
  <si>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</si>
  <si>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</si>
  <si>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</si>
  <si>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</si>
  <si>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</si>
  <si>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</si>
  <si>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</si>
  <si>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</si>
  <si>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</si>
  <si>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</si>
  <si>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</si>
  <si>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</si>
  <si>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</si>
  <si>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</si>
  <si>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</si>
  <si>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</si>
  <si>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</si>
  <si>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</si>
  <si>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</si>
  <si>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</si>
  <si>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</si>
  <si>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</si>
  <si>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</si>
  <si>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</si>
  <si>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</si>
  <si>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</si>
  <si>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</si>
  <si>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</si>
  <si>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</si>
  <si>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</si>
  <si>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</si>
  <si>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</si>
  <si>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</si>
  <si>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</si>
  <si>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</si>
  <si>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</si>
  <si>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</si>
  <si>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</si>
  <si>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</si>
  <si>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</si>
  <si>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</si>
  <si>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</si>
  <si>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</si>
  <si>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</si>
  <si>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</si>
  <si>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</si>
  <si>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</si>
  <si>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</si>
  <si>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</si>
  <si>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</si>
  <si>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</si>
  <si>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</si>
  <si>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</si>
  <si>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</si>
  <si>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</si>
  <si>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</si>
  <si>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</si>
  <si>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</si>
  <si>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</si>
  <si>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</si>
  <si>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</si>
  <si>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</si>
  <si>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</si>
  <si>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</si>
  <si>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</si>
  <si>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</si>
  <si>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</si>
  <si>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</si>
  <si>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</si>
  <si>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</si>
  <si>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</si>
  <si>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</si>
  <si>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</si>
  <si>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</si>
  <si>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</si>
  <si>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</si>
  <si>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</si>
  <si>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</si>
  <si>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</si>
  <si>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</si>
  <si>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</si>
  <si>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</si>
  <si>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</si>
  <si>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</si>
  <si>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</si>
  <si>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</si>
  <si>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</si>
  <si>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</si>
  <si>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</si>
  <si>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</si>
  <si>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</si>
  <si>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</si>
  <si>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</si>
  <si>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</si>
  <si>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</si>
  <si>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</si>
  <si>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</si>
  <si>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</si>
  <si>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</si>
  <si>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</si>
  <si>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</si>
  <si>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</si>
  <si>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</si>
  <si>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</si>
  <si>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</si>
  <si>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</si>
  <si>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</si>
  <si>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</si>
  <si>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</si>
  <si>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</si>
  <si>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</si>
  <si>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</si>
  <si>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</si>
  <si>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</si>
  <si>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</si>
  <si>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</si>
  <si>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</si>
  <si>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</si>
  <si>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</si>
  <si>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</si>
  <si>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</si>
  <si>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</si>
  <si>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</si>
  <si>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</si>
  <si>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</si>
  <si>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</si>
  <si>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</si>
  <si>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</si>
  <si>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</si>
  <si>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</si>
  <si>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</si>
  <si>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</si>
  <si>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</si>
  <si>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</si>
  <si>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</si>
  <si>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</si>
  <si>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</si>
  <si>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</si>
  <si>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</si>
  <si>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</si>
  <si>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</si>
  <si>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</si>
  <si>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</si>
  <si>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</si>
  <si>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</si>
  <si>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</si>
  <si>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</si>
  <si>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</si>
  <si>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</si>
  <si>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</si>
  <si>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</si>
  <si>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</si>
  <si>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</si>
  <si>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</si>
  <si>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</si>
  <si>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</si>
  <si>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</si>
  <si>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</si>
  <si>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</si>
  <si>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</si>
  <si>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</si>
  <si>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</si>
  <si>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</si>
  <si>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</si>
  <si>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</si>
  <si>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</si>
  <si>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</si>
  <si>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</si>
  <si>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</si>
  <si>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</si>
  <si>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</si>
  <si>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</si>
  <si>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</si>
  <si>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</si>
  <si>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</si>
  <si>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</si>
  <si>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</si>
  <si>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</si>
  <si>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</si>
  <si>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</si>
  <si>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</si>
  <si>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</si>
  <si>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</si>
  <si>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</si>
  <si>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</si>
  <si>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</si>
  <si>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</si>
  <si>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</si>
  <si>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</si>
  <si>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</si>
  <si>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</si>
  <si>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</si>
  <si>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</si>
  <si>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</si>
  <si>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</si>
  <si>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</si>
  <si>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</si>
  <si>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</si>
  <si>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</si>
  <si>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</si>
  <si>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</si>
  <si>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</si>
  <si>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</si>
  <si>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</si>
  <si>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</si>
  <si>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</si>
  <si>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</si>
  <si>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</si>
  <si>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</si>
  <si>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</si>
  <si>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</si>
  <si>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</si>
  <si>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</si>
  <si>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</si>
  <si>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</si>
  <si>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</si>
  <si>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</si>
  <si>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</si>
  <si>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</si>
  <si>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</si>
  <si>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</si>
  <si>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</si>
  <si>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</si>
  <si>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</si>
  <si>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</si>
  <si>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</si>
  <si>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</si>
  <si>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</si>
  <si>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</si>
  <si>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</si>
  <si>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</si>
  <si>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</si>
  <si>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</si>
  <si>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</si>
  <si>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</si>
  <si>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</si>
  <si>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</si>
  <si>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</si>
  <si>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</si>
  <si>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</si>
  <si>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</si>
  <si>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</si>
  <si>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</si>
  <si>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</si>
  <si>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</si>
  <si>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</si>
  <si>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</si>
  <si>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</si>
  <si>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</si>
  <si>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</si>
  <si>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</si>
  <si>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</si>
  <si>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</si>
  <si>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</si>
  <si>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</si>
  <si>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</si>
  <si>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</si>
  <si>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</si>
  <si>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</si>
  <si>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</si>
  <si>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</si>
  <si>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</si>
  <si>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</si>
  <si>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</si>
  <si>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</si>
  <si>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</si>
  <si>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</si>
  <si>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</si>
  <si>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</si>
  <si>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</si>
  <si>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</si>
  <si>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</si>
  <si>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</si>
  <si>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</si>
  <si>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</si>
  <si>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</si>
  <si>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</si>
  <si>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</si>
  <si>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</si>
  <si>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</si>
  <si>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</si>
  <si>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</si>
  <si>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</si>
  <si>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</si>
  <si>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</si>
  <si>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</si>
  <si>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</si>
  <si>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</si>
  <si>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</si>
  <si>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</si>
  <si>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</si>
  <si>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</si>
  <si>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</si>
  <si>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</si>
  <si>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</si>
  <si>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</si>
  <si>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</si>
  <si>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</si>
  <si>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</si>
  <si>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</si>
  <si>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</si>
  <si>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</si>
  <si>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</si>
  <si>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</si>
  <si>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</si>
  <si>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</si>
  <si>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</si>
  <si>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</si>
  <si>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</si>
  <si>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</si>
  <si>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</si>
  <si>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</si>
  <si>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</si>
  <si>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</si>
  <si>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</si>
  <si>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</si>
  <si>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</si>
  <si>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</si>
  <si>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</si>
  <si>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</si>
  <si>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</si>
  <si>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</si>
  <si>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</si>
  <si>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</si>
  <si>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</si>
  <si>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</si>
  <si>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</si>
  <si>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</si>
  <si>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</si>
  <si>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</si>
  <si>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</si>
  <si>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</si>
  <si>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</si>
  <si>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</si>
  <si>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</si>
  <si>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</si>
  <si>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</si>
  <si>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</si>
  <si>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</si>
  <si>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</si>
  <si>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</si>
  <si>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</si>
  <si>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</si>
  <si>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</si>
  <si>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</si>
  <si>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</si>
  <si>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</si>
  <si>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</si>
  <si>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</si>
  <si>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</si>
  <si>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</si>
  <si>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</si>
  <si>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</si>
  <si>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</si>
  <si>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</si>
  <si>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</si>
  <si>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</si>
  <si>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</si>
  <si>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</si>
  <si>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</si>
  <si>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</si>
  <si>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</si>
  <si>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</si>
  <si>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</si>
  <si>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</si>
  <si>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</si>
  <si>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</si>
  <si>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</si>
  <si>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</si>
  <si>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</si>
  <si>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</si>
  <si>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</si>
  <si>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</si>
  <si>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</si>
  <si>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</si>
  <si>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</si>
  <si>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</si>
  <si>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</si>
  <si>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</si>
  <si>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</si>
  <si>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</si>
  <si>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</si>
  <si>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</si>
  <si>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</si>
  <si>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</si>
  <si>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</si>
  <si>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</si>
  <si>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</si>
  <si>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</si>
  <si>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</si>
  <si>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</si>
  <si>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</si>
  <si>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</si>
  <si>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</si>
  <si>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</si>
  <si>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</si>
  <si>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</si>
  <si>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</si>
  <si>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</si>
  <si>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</si>
  <si>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</si>
  <si>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</si>
  <si>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</si>
  <si>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</si>
  <si>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</si>
  <si>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</si>
  <si>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</si>
  <si>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</si>
  <si>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</si>
  <si>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</si>
  <si>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</si>
  <si>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</si>
  <si>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</si>
  <si>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</si>
  <si>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</si>
  <si>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</si>
  <si>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</si>
  <si>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</si>
  <si>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</si>
  <si>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</si>
  <si>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</si>
  <si>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</si>
  <si>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</si>
  <si>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</si>
  <si>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</si>
  <si>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</si>
  <si>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</si>
  <si>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</si>
  <si>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</si>
  <si>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</si>
  <si>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</si>
  <si>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</si>
  <si>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</si>
  <si>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</si>
  <si>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</si>
  <si>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</si>
  <si>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</si>
  <si>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</si>
  <si>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</si>
  <si>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</si>
  <si>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</si>
  <si>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</si>
  <si>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</si>
  <si>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</si>
  <si>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</si>
  <si>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</si>
  <si>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</si>
  <si>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</si>
  <si>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</si>
  <si>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</si>
  <si>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</si>
  <si>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</si>
  <si>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</si>
  <si>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</si>
  <si>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</si>
  <si>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</si>
  <si>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</si>
  <si>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</si>
  <si>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</si>
  <si>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</si>
  <si>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</si>
  <si>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</si>
  <si>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</si>
  <si>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</si>
  <si>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</si>
  <si>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</si>
  <si>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</si>
  <si>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</si>
  <si>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</si>
  <si>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</si>
  <si>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</si>
  <si>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</si>
  <si>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</si>
  <si>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</si>
  <si>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</si>
  <si>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</si>
  <si>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</si>
  <si>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</si>
  <si>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</si>
  <si>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</si>
  <si>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</si>
  <si>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</si>
  <si>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</si>
  <si>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</si>
  <si>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</si>
  <si>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</si>
  <si>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</si>
  <si>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</si>
  <si>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</si>
  <si>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</si>
  <si>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</si>
  <si>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</si>
  <si>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</si>
  <si>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</si>
  <si>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</si>
  <si>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</si>
  <si>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</si>
  <si>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</si>
  <si>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</si>
  <si>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</si>
  <si>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</si>
  <si>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</si>
  <si>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</si>
  <si>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</si>
  <si>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</si>
  <si>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</si>
  <si>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</si>
  <si>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</si>
  <si>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</si>
  <si>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</si>
  <si>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</si>
  <si>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</si>
  <si>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</si>
  <si>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</si>
  <si>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</si>
  <si>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</si>
  <si>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</si>
  <si>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</si>
  <si>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</si>
  <si>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</si>
  <si>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</si>
  <si>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</si>
  <si>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</si>
  <si>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</si>
  <si>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</si>
  <si>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</si>
  <si>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</si>
  <si>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</si>
  <si>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</si>
  <si>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</si>
  <si>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</si>
  <si>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</si>
  <si>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</si>
  <si>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</si>
  <si>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</si>
  <si>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</si>
  <si>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</si>
  <si>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</si>
  <si>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</si>
  <si>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</si>
  <si>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</si>
  <si>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</si>
  <si>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</si>
  <si>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</si>
  <si>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</si>
  <si>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</si>
  <si>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</si>
  <si>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</si>
  <si>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</si>
  <si>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</si>
  <si>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</si>
  <si>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</si>
  <si>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</si>
  <si>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</si>
  <si>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</si>
  <si>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</si>
  <si>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</si>
  <si>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</si>
  <si>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</si>
  <si>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</si>
  <si>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</si>
  <si>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</si>
  <si>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</si>
  <si>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</si>
  <si>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</si>
  <si>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</si>
  <si>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</si>
  <si>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</si>
  <si>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</si>
  <si>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</si>
  <si>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</si>
  <si>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</si>
  <si>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</si>
  <si>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</si>
  <si>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</si>
  <si>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</si>
  <si>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</si>
  <si>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</si>
  <si>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</si>
  <si>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</si>
  <si>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</si>
  <si>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</si>
  <si>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</si>
  <si>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</si>
  <si>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</si>
  <si>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</si>
  <si>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</si>
  <si>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</si>
  <si>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</si>
  <si>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</si>
  <si>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</si>
  <si>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</si>
  <si>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</si>
  <si>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</si>
  <si>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</si>
  <si>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</si>
  <si>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</si>
  <si>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</si>
  <si>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</si>
  <si>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</si>
  <si>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</si>
  <si>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</si>
  <si>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</si>
  <si>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</si>
  <si>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</si>
  <si>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</si>
  <si>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</si>
  <si>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</si>
  <si>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</si>
  <si>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</si>
  <si>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</si>
  <si>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</si>
  <si>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</si>
  <si>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</si>
  <si>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</si>
  <si>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</si>
  <si>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</si>
  <si>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</si>
  <si>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</si>
  <si>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</si>
  <si>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</si>
  <si>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</si>
  <si>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</si>
  <si>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</si>
  <si>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</si>
  <si>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</si>
  <si>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</si>
  <si>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</si>
  <si>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</si>
  <si>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</si>
  <si>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</si>
  <si>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</si>
  <si>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</si>
  <si>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</si>
  <si>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</si>
  <si>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</si>
  <si>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</si>
  <si>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</si>
  <si>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</si>
  <si>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</si>
  <si>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</si>
  <si>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</si>
  <si>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</si>
  <si>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</si>
  <si>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</si>
  <si>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</si>
  <si>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</si>
  <si>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</si>
  <si>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</si>
  <si>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</si>
  <si>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</si>
  <si>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</si>
  <si>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</si>
  <si>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</si>
  <si>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</si>
  <si>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</si>
  <si>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</si>
  <si>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</si>
  <si>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</si>
  <si>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</si>
  <si>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</si>
  <si>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</si>
  <si>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</si>
  <si>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</si>
  <si>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</si>
  <si>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</si>
  <si>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</si>
  <si>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</si>
  <si>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</si>
  <si>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</si>
  <si>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</si>
  <si>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</si>
  <si>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</si>
  <si>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</si>
  <si>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</si>
  <si>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</si>
  <si>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</si>
  <si>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</si>
  <si>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</si>
  <si>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</si>
  <si>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</si>
  <si>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</si>
  <si>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</si>
  <si>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</si>
  <si>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</si>
  <si>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</si>
  <si>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</si>
  <si>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</si>
  <si>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</si>
  <si>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</si>
  <si>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</si>
  <si>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</si>
  <si>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</si>
  <si>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</si>
  <si>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</si>
  <si>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</si>
  <si>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</si>
  <si>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</si>
  <si>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</si>
  <si>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</si>
  <si>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</si>
  <si>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</si>
  <si>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</si>
  <si>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</si>
  <si>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</si>
  <si>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</si>
  <si>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</si>
  <si>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</si>
  <si>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</si>
  <si>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</si>
  <si>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</si>
  <si>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</si>
  <si>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</si>
  <si>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</si>
  <si>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</si>
  <si>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</si>
  <si>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</si>
  <si>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</si>
  <si>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</si>
  <si>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</si>
  <si>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</si>
  <si>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</si>
  <si>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</si>
  <si>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</si>
  <si>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</si>
  <si>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</si>
  <si>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</si>
  <si>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</si>
  <si>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</si>
  <si>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</si>
  <si>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</si>
  <si>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</si>
  <si>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</si>
  <si>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</si>
  <si>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</si>
  <si>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</si>
  <si>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</si>
  <si>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</si>
  <si>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</si>
  <si>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</si>
  <si>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</si>
  <si>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</si>
  <si>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</si>
  <si>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</si>
  <si>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</si>
  <si>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</si>
  <si>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</si>
  <si>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</si>
  <si>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</si>
  <si>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</si>
  <si>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</si>
  <si>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</si>
  <si>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</si>
  <si>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</si>
  <si>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</si>
  <si>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</si>
  <si>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</si>
  <si>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</si>
  <si>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</si>
  <si>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</si>
  <si>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</si>
  <si>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</si>
  <si>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</si>
  <si>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</si>
  <si>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</si>
  <si>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</si>
  <si>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</si>
  <si>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</si>
  <si>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</si>
  <si>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</si>
  <si>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</si>
  <si>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</si>
  <si>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</si>
  <si>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</si>
  <si>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</si>
  <si>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</si>
  <si>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</si>
  <si>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</si>
  <si>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</si>
  <si>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</si>
  <si>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</si>
  <si>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</si>
  <si>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</si>
  <si>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</si>
  <si>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</si>
  <si>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</si>
  <si>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</si>
  <si>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</si>
  <si>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</si>
  <si>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</si>
  <si>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</si>
  <si>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</si>
  <si>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</si>
  <si>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</si>
  <si>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</si>
  <si>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</si>
  <si>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</si>
  <si>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</si>
  <si>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</si>
  <si>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</si>
  <si>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</si>
  <si>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</si>
  <si>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</si>
  <si>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</si>
  <si>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</si>
  <si>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</si>
  <si>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</si>
  <si>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</si>
  <si>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</si>
  <si>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</si>
  <si>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</si>
  <si>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</si>
  <si>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</si>
  <si>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</si>
  <si>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</si>
  <si>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</si>
  <si>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</si>
  <si>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</si>
  <si>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</si>
  <si>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</si>
  <si>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</si>
  <si>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</si>
  <si>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</si>
  <si>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</si>
  <si>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</si>
  <si>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</si>
  <si>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</si>
  <si>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</si>
  <si>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</si>
  <si>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</si>
  <si>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</si>
  <si>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</si>
  <si>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</si>
  <si>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</si>
  <si>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</si>
  <si>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</si>
  <si>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</si>
  <si>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</si>
  <si>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</si>
  <si>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</si>
  <si>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</si>
  <si>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</si>
  <si>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</si>
  <si>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</si>
  <si>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</si>
  <si>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</si>
  <si>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</si>
  <si>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</si>
  <si>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</si>
  <si>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</si>
  <si>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</si>
  <si>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</si>
  <si>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</si>
  <si>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</si>
  <si>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</si>
  <si>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</si>
  <si>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</si>
  <si>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</si>
  <si>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</si>
  <si>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</si>
  <si>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</si>
  <si>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</si>
  <si>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</si>
  <si>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</si>
  <si>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</si>
  <si>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</si>
  <si>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</si>
  <si>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</si>
  <si>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</si>
  <si>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</si>
  <si>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</si>
  <si>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</si>
  <si>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</si>
  <si>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</si>
  <si>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</si>
  <si>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</si>
  <si>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</si>
  <si>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</si>
  <si>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</si>
  <si>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</si>
  <si>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</si>
  <si>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</si>
  <si>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</si>
  <si>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</si>
  <si>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</si>
  <si>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</si>
  <si>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</si>
  <si>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</si>
  <si>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</si>
  <si>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</si>
  <si>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</si>
  <si>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</si>
  <si>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</si>
  <si>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</si>
  <si>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</si>
  <si>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</si>
  <si>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</si>
  <si>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</si>
  <si>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</si>
  <si>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</si>
  <si>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</si>
  <si>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</si>
  <si>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</si>
  <si>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</si>
  <si>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</si>
  <si>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</si>
  <si>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</si>
  <si>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</si>
  <si>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</si>
  <si>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</si>
  <si>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</si>
  <si>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</si>
  <si>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</si>
  <si>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</si>
  <si>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</si>
  <si>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</si>
  <si>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</si>
  <si>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</si>
  <si>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</si>
  <si>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</si>
  <si>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</si>
  <si>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</si>
  <si>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</si>
  <si>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</si>
  <si>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</si>
  <si>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</si>
  <si>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</si>
  <si>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</si>
  <si>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</si>
  <si>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</si>
  <si>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</si>
  <si>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</si>
  <si>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</si>
  <si>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</si>
  <si>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</si>
  <si>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</si>
  <si>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</si>
  <si>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</si>
  <si>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</si>
  <si>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</si>
  <si>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</si>
  <si>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</si>
  <si>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</si>
  <si>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</si>
  <si>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</si>
  <si>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</si>
  <si>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</si>
  <si>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</si>
  <si>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</si>
  <si>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</si>
  <si>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</si>
  <si>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</si>
  <si>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</si>
  <si>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</si>
  <si>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</si>
  <si>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</si>
  <si>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</si>
  <si>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</si>
  <si>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</si>
  <si>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</si>
  <si>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</si>
  <si>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</si>
  <si>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</si>
  <si>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</si>
  <si>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</si>
  <si>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</si>
  <si>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</si>
  <si>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</si>
  <si>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</si>
  <si>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</si>
  <si>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</si>
  <si>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</si>
  <si>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</si>
  <si>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</si>
  <si>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</si>
  <si>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</si>
  <si>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</si>
  <si>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</si>
  <si>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</si>
  <si>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</si>
  <si>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</si>
  <si>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</si>
  <si>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</si>
  <si>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</si>
  <si>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</si>
  <si>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</si>
  <si>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</si>
  <si>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</si>
  <si>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</si>
  <si>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</si>
  <si>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</si>
  <si>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</si>
  <si>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</si>
  <si>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</si>
  <si>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</si>
  <si>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</si>
  <si>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</si>
  <si>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</si>
  <si>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</si>
  <si>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</si>
  <si>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</si>
  <si>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</si>
  <si>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</si>
  <si>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</si>
  <si>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</si>
  <si>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</si>
  <si>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</si>
  <si>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</si>
  <si>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</si>
  <si>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</si>
  <si>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</si>
  <si>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</si>
  <si>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</si>
  <si>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</si>
  <si>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</si>
  <si>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</si>
  <si>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</si>
  <si>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</si>
  <si>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</si>
  <si>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</si>
  <si>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</si>
  <si>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</si>
  <si>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</si>
  <si>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</si>
  <si>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</si>
  <si>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</si>
  <si>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</si>
  <si>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</si>
  <si>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</si>
  <si>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</si>
  <si>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</si>
  <si>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</si>
  <si>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</si>
  <si>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</si>
  <si>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</si>
  <si>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</si>
  <si>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</si>
  <si>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</si>
  <si>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</si>
  <si>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</si>
  <si>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</si>
  <si>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</si>
  <si>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</si>
  <si>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</si>
  <si>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</si>
  <si>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</si>
  <si>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</si>
  <si>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</si>
  <si>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</si>
  <si>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</si>
  <si>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</si>
  <si>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</si>
  <si>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</si>
  <si>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</si>
  <si>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</si>
  <si>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</si>
  <si>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</si>
  <si>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</si>
  <si>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</si>
  <si>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</si>
  <si>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</si>
  <si>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</si>
  <si>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</si>
  <si>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</si>
  <si>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</si>
  <si>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</si>
  <si>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</si>
  <si>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</si>
  <si>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</si>
  <si>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</si>
  <si>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</si>
  <si>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</si>
  <si>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</si>
  <si>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</si>
  <si>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</si>
  <si>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</si>
  <si>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</si>
  <si>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</si>
  <si>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</si>
  <si>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</si>
  <si>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</si>
  <si>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</si>
  <si>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</si>
  <si>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</si>
  <si>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</si>
  <si>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</si>
  <si>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</si>
  <si>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</si>
  <si>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</si>
  <si>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</si>
  <si>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</si>
  <si>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</si>
  <si>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</si>
  <si>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</si>
  <si>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</si>
  <si>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</si>
  <si>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</si>
  <si>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</si>
  <si>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</si>
  <si>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</si>
  <si>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</si>
  <si>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</si>
  <si>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</si>
  <si>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</si>
  <si>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</si>
  <si>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</si>
  <si>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</si>
  <si>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</si>
  <si>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</si>
  <si>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</si>
  <si>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</si>
  <si>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</si>
  <si>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</si>
  <si>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</si>
  <si>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</si>
  <si>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</si>
  <si>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</si>
  <si>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</si>
  <si>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</si>
  <si>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</si>
  <si>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</si>
  <si>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</si>
  <si>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</si>
  <si>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</si>
  <si>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</si>
  <si>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</si>
  <si>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</si>
  <si>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</si>
  <si>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</si>
  <si>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</si>
  <si>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</si>
  <si>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</si>
  <si>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</si>
  <si>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</si>
  <si>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</si>
  <si>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</si>
  <si>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</si>
  <si>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</si>
  <si>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</si>
  <si>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</si>
  <si>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</si>
  <si>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</si>
  <si>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</si>
  <si>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</si>
  <si>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</si>
  <si>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</si>
  <si>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</si>
  <si>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</si>
  <si>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</si>
  <si>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</si>
  <si>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</si>
  <si>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</si>
  <si>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</si>
  <si>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</si>
  <si>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</si>
  <si>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</si>
  <si>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</si>
  <si>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</si>
  <si>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</si>
  <si>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</si>
  <si>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</si>
  <si>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</si>
  <si>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</si>
  <si>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</si>
  <si>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</si>
  <si>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</si>
  <si>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</si>
  <si>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</si>
  <si>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</si>
  <si>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</si>
  <si>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</si>
  <si>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</si>
  <si>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</si>
  <si>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</si>
  <si>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</si>
  <si>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</si>
  <si>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</si>
  <si>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</si>
  <si>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</si>
  <si>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</si>
  <si>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</si>
  <si>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</si>
  <si>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</si>
  <si>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</si>
  <si>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</si>
  <si>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</si>
  <si>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</si>
  <si>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</si>
  <si>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</si>
  <si>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</si>
  <si>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</si>
  <si>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</si>
  <si>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</si>
  <si>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</si>
  <si>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</si>
  <si>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</si>
  <si>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</si>
  <si>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</si>
  <si>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</si>
  <si>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</si>
  <si>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</si>
  <si>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</si>
  <si>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</si>
  <si>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</si>
  <si>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</si>
  <si>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</si>
  <si>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</si>
  <si>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</si>
  <si>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</si>
  <si>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</si>
  <si>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</si>
  <si>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</si>
  <si>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</si>
  <si>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</si>
  <si>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</si>
  <si>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</si>
  <si>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</si>
  <si>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</si>
  <si>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</si>
  <si>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</si>
  <si>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</si>
  <si>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</si>
  <si>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</si>
  <si>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</si>
  <si>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</si>
  <si>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</si>
  <si>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</si>
  <si>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</si>
  <si>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</si>
  <si>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</si>
  <si>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</si>
  <si>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</si>
  <si>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</si>
  <si>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</si>
  <si>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</si>
  <si>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</si>
  <si>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</si>
  <si>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</si>
  <si>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</si>
  <si>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</si>
  <si>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</si>
  <si>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</si>
  <si>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</si>
  <si>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</si>
  <si>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</si>
  <si>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</si>
  <si>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</si>
  <si>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</si>
  <si>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</si>
  <si>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</si>
  <si>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</si>
  <si>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</si>
  <si>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</si>
  <si>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</si>
  <si>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</si>
  <si>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</si>
  <si>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</si>
  <si>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</si>
  <si>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</si>
  <si>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</si>
  <si>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</si>
  <si>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</si>
  <si>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</si>
  <si>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</si>
  <si>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</si>
  <si>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</si>
  <si>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</si>
  <si>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</si>
  <si>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</si>
  <si>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</si>
  <si>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</si>
  <si>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</si>
  <si>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</si>
  <si>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</si>
  <si>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</si>
  <si>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</si>
  <si>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</si>
  <si>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</si>
  <si>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</si>
  <si>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</si>
  <si>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</si>
  <si>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</si>
  <si>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</si>
  <si>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</si>
  <si>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</si>
  <si>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</si>
  <si>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</si>
  <si>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</si>
  <si>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</si>
  <si>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</si>
  <si>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</si>
  <si>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</si>
  <si>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</si>
  <si>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</si>
  <si>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</si>
  <si>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</si>
  <si>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</si>
  <si>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</si>
  <si>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</si>
  <si>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</si>
  <si>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</si>
  <si>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</si>
  <si>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</si>
  <si>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</si>
  <si>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</si>
  <si>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</si>
  <si>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</si>
  <si>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</si>
  <si>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</si>
  <si>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</si>
  <si>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</si>
  <si>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</si>
  <si>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</si>
  <si>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</si>
  <si>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</si>
  <si>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</si>
  <si>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</si>
  <si>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</si>
  <si>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</si>
  <si>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</si>
  <si>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</si>
  <si>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</si>
  <si>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</si>
  <si>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</si>
  <si>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</si>
  <si>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</si>
  <si>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</si>
  <si>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</si>
  <si>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</si>
  <si>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</si>
  <si>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</si>
  <si>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</si>
  <si>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</si>
  <si>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</si>
  <si>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</si>
  <si>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</si>
  <si>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</si>
  <si>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</si>
  <si>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</si>
  <si>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</si>
  <si>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</si>
  <si>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</si>
  <si>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</si>
  <si>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</si>
  <si>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</si>
  <si>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</si>
  <si>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</si>
  <si>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</si>
  <si>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</si>
  <si>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</si>
  <si>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</si>
  <si>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</si>
  <si>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</si>
  <si>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</si>
  <si>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</si>
  <si>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</si>
  <si>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</si>
  <si>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</si>
  <si>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</si>
  <si>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</si>
  <si>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</si>
  <si>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</si>
  <si>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</si>
  <si>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</si>
  <si>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</si>
  <si>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</si>
  <si>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</si>
  <si>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</si>
  <si>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</si>
  <si>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</si>
  <si>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</si>
  <si>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</si>
  <si>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</si>
  <si>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</si>
  <si>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</si>
  <si>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</si>
  <si>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</si>
  <si>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</si>
  <si>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</si>
  <si>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</si>
  <si>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</si>
  <si>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</si>
  <si>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</si>
  <si>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</si>
  <si>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</si>
  <si>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</si>
  <si>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</si>
  <si>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</si>
  <si>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</si>
  <si>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</si>
  <si>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</si>
  <si>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</si>
  <si>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</si>
  <si>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</si>
  <si>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</si>
  <si>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</si>
  <si>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</si>
  <si>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</si>
  <si>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</si>
  <si>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</si>
  <si>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</si>
  <si>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</si>
  <si>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</si>
  <si>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</si>
  <si>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</si>
  <si>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</si>
  <si>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</si>
  <si>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</si>
  <si>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</si>
  <si>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</si>
  <si>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</si>
  <si>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</si>
  <si>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</si>
  <si>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</si>
  <si>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</si>
  <si>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</si>
  <si>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</si>
  <si>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</si>
  <si>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</si>
  <si>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</si>
  <si>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</si>
  <si>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</si>
  <si>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</si>
  <si>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</si>
  <si>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</si>
  <si>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</si>
  <si>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</si>
  <si>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</si>
  <si>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</si>
  <si>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</si>
  <si>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</si>
  <si>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</si>
  <si>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</si>
  <si>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</si>
  <si>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</si>
  <si>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</si>
  <si>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</si>
  <si>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</si>
  <si>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</si>
  <si>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</si>
  <si>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</si>
  <si>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</si>
  <si>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</si>
  <si>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</si>
  <si>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</si>
  <si>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</si>
  <si>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</si>
  <si>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</si>
  <si>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</si>
  <si>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</si>
  <si>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</si>
  <si>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</si>
  <si>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</si>
  <si>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</si>
  <si>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</si>
  <si>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</si>
  <si>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</si>
  <si>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</si>
  <si>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</si>
  <si>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</si>
  <si>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</si>
  <si>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</si>
  <si>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</si>
  <si>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</si>
  <si>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</si>
  <si>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</si>
  <si>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</si>
  <si>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</si>
  <si>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</si>
  <si>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</si>
  <si>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</si>
  <si>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</si>
  <si>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</si>
  <si>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</si>
  <si>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</si>
  <si>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</si>
  <si>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</si>
  <si>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</si>
  <si>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</si>
  <si>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</si>
  <si>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</si>
  <si>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</si>
  <si>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</si>
  <si>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</si>
  <si>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</si>
  <si>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</si>
  <si>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</si>
  <si>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</si>
  <si>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</si>
  <si>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</si>
  <si>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</si>
  <si>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</si>
  <si>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</si>
  <si>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</si>
  <si>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</si>
  <si>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</si>
  <si>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</si>
  <si>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</si>
  <si>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</si>
  <si>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</si>
  <si>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</si>
  <si>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</si>
  <si>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</si>
  <si>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</si>
  <si>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</si>
  <si>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</si>
  <si>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</si>
  <si>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</si>
  <si>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</si>
  <si>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</si>
  <si>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</si>
  <si>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</si>
  <si>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</si>
  <si>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</si>
  <si>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</si>
  <si>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</si>
  <si>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</si>
  <si>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</si>
  <si>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</si>
  <si>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</si>
  <si>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</si>
  <si>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</si>
  <si>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</si>
  <si>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</si>
  <si>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</si>
  <si>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</si>
  <si>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</si>
  <si>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</si>
  <si>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</si>
  <si>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</si>
  <si>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</si>
  <si>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</si>
  <si>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</si>
  <si>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</si>
  <si>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</si>
  <si>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</si>
  <si>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</si>
  <si>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</si>
  <si>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</si>
  <si>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</si>
  <si>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</si>
  <si>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</si>
  <si>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</si>
  <si>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</si>
  <si>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</si>
  <si>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</si>
  <si>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</si>
  <si>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</si>
  <si>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</si>
  <si>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</si>
  <si>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</si>
  <si>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</si>
  <si>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</si>
  <si>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</si>
  <si>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</si>
  <si>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</si>
  <si>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</si>
  <si>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</si>
  <si>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</si>
  <si>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</si>
  <si>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</si>
  <si>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</si>
  <si>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</si>
  <si>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</si>
  <si>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</si>
  <si>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</si>
  <si>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</si>
  <si>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</si>
  <si>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</si>
  <si>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</si>
  <si>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</si>
  <si>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</si>
  <si>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</si>
  <si>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</si>
  <si>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</si>
  <si>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</si>
  <si>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</si>
  <si>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</si>
  <si>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</si>
  <si>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</si>
  <si>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</si>
  <si>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</si>
  <si>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</si>
  <si>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</si>
  <si>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</si>
  <si>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</si>
  <si>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</si>
  <si>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</si>
  <si>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</si>
  <si>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</si>
  <si>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</si>
  <si>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</si>
  <si>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</si>
  <si>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</si>
  <si>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</si>
  <si>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</si>
  <si>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</si>
  <si>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</si>
  <si>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</si>
  <si>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</si>
  <si>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</si>
  <si>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</si>
  <si>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</si>
  <si>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</si>
  <si>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</si>
  <si>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</si>
  <si>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</si>
  <si>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</si>
  <si>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</si>
  <si>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</si>
  <si>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</si>
  <si>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</si>
  <si>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</si>
  <si>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</si>
  <si>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</si>
  <si>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</si>
  <si>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</si>
  <si>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</si>
  <si>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</si>
  <si>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</si>
  <si>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</si>
  <si>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</si>
  <si>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</si>
  <si>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</si>
  <si>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</si>
  <si>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</si>
  <si>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</si>
  <si>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</si>
  <si>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</si>
  <si>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</si>
  <si>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</si>
  <si>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</si>
  <si>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</si>
  <si>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</si>
  <si>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</si>
  <si>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</si>
  <si>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</si>
  <si>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</si>
  <si>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</si>
  <si>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</si>
  <si>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</si>
  <si>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</si>
  <si>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</si>
  <si>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</si>
  <si>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</si>
  <si>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</si>
  <si>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</si>
  <si>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</si>
  <si>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</si>
  <si>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</si>
  <si>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</si>
  <si>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</si>
  <si>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</si>
  <si>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</si>
  <si>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</si>
  <si>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</si>
  <si>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</si>
  <si>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</si>
  <si>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</si>
  <si>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</si>
  <si>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</si>
  <si>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</si>
  <si>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</si>
  <si>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</si>
  <si>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</si>
  <si>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</si>
  <si>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</si>
  <si>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</si>
  <si>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</si>
  <si>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</si>
  <si>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</si>
  <si>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</si>
  <si>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</si>
  <si>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</si>
  <si>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</si>
  <si>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</si>
  <si>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</si>
  <si>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</si>
  <si>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</si>
  <si>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</si>
  <si>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</si>
  <si>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</si>
  <si>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</si>
  <si>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</si>
  <si>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</si>
  <si>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</si>
  <si>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</si>
  <si>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</si>
  <si>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</si>
  <si>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</si>
  <si>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</si>
  <si>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</si>
  <si>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</si>
  <si>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</si>
  <si>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</si>
  <si>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</si>
  <si>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</si>
  <si>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</si>
  <si>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</si>
  <si>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</si>
  <si>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</si>
  <si>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</si>
  <si>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</si>
  <si>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</si>
  <si>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</si>
  <si>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</si>
  <si>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</si>
  <si>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</si>
  <si>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</si>
  <si>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</si>
  <si>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</si>
  <si>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</si>
  <si>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</si>
  <si>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</si>
  <si>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</si>
  <si>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</si>
  <si>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</si>
  <si>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</si>
  <si>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</si>
  <si>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</si>
  <si>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</si>
  <si>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</si>
  <si>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</si>
  <si>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</si>
  <si>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</si>
  <si>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</si>
  <si>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</si>
  <si>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</si>
  <si>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</si>
  <si>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</si>
  <si>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</si>
  <si>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</si>
  <si>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</si>
  <si>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</si>
  <si>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</si>
  <si>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</si>
  <si>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</si>
  <si>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</si>
  <si>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</si>
  <si>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</si>
  <si>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</si>
  <si>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</si>
  <si>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</si>
  <si>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</si>
  <si>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</si>
  <si>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</si>
  <si>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</si>
  <si>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</si>
  <si>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</si>
  <si>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</si>
  <si>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</si>
  <si>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</si>
  <si>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</si>
  <si>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</si>
  <si>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</si>
  <si>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</si>
  <si>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</si>
  <si>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</si>
  <si>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</si>
  <si>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</si>
  <si>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</si>
  <si>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</si>
  <si>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</si>
  <si>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</si>
  <si>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</si>
  <si>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</si>
  <si>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</si>
  <si>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</si>
  <si>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</si>
  <si>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</si>
  <si>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</si>
  <si>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</si>
  <si>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</si>
  <si>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</si>
  <si>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</si>
  <si>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</si>
  <si>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</si>
  <si>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</si>
  <si>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</si>
  <si>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</si>
  <si>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</si>
  <si>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</si>
  <si>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</si>
  <si>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</si>
  <si>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</si>
  <si>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</si>
  <si>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</si>
  <si>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</si>
  <si>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</si>
  <si>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</si>
  <si>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</si>
  <si>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</si>
  <si>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</si>
  <si>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</si>
  <si>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</si>
  <si>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</si>
  <si>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</si>
  <si>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</si>
  <si>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</si>
  <si>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</si>
  <si>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</si>
  <si>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</si>
  <si>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</si>
  <si>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</si>
  <si>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</si>
  <si>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</si>
  <si>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</si>
  <si>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</si>
  <si>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</si>
  <si>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</si>
  <si>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</si>
  <si>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</si>
  <si>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</si>
  <si>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</si>
  <si>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</si>
  <si>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</si>
  <si>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</si>
  <si>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</si>
  <si>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</si>
  <si>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</si>
  <si>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</si>
  <si>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</si>
  <si>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</si>
  <si>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</si>
  <si>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</si>
  <si>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</si>
  <si>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</si>
  <si>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</si>
  <si>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</si>
  <si>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</si>
  <si>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</si>
  <si>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</si>
  <si>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</si>
  <si>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</si>
  <si>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</si>
  <si>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</si>
  <si>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</si>
  <si>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</si>
  <si>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</si>
  <si>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</si>
  <si>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</si>
  <si>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</si>
  <si>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</si>
  <si>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</si>
  <si>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</si>
  <si>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</si>
  <si>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</si>
  <si>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</si>
  <si>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</si>
  <si>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</si>
  <si>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</si>
  <si>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</si>
  <si>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</si>
  <si>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</si>
  <si>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</si>
  <si>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</si>
  <si>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</si>
  <si>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</si>
  <si>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</si>
  <si>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</si>
  <si>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</si>
  <si>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</si>
  <si>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</si>
  <si>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</si>
  <si>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</si>
  <si>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</si>
  <si>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</si>
  <si>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</si>
  <si>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</si>
  <si>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</si>
  <si>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</si>
  <si>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</si>
  <si>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</si>
  <si>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</si>
  <si>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</si>
  <si>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</si>
  <si>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</si>
  <si>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</si>
  <si>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</si>
  <si>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</si>
  <si>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</si>
  <si>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</si>
  <si>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</si>
  <si>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</si>
  <si>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</si>
  <si>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</si>
  <si>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</si>
  <si>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</si>
  <si>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</si>
  <si>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</si>
  <si>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</si>
  <si>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</si>
  <si>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</si>
  <si>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</si>
  <si>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</si>
  <si>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</si>
  <si>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</si>
  <si>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</si>
  <si>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</si>
  <si>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</si>
  <si>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</si>
  <si>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</si>
  <si>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</si>
  <si>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</si>
  <si>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</si>
  <si>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</si>
  <si>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</si>
  <si>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</si>
  <si>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</si>
  <si>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</si>
  <si>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</si>
  <si>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</si>
  <si>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</si>
  <si>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</si>
  <si>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</si>
  <si>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</si>
  <si>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</si>
  <si>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</si>
  <si>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</si>
  <si>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</si>
  <si>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</si>
  <si>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</si>
  <si>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</si>
  <si>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</si>
  <si>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</si>
  <si>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</si>
  <si>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</si>
  <si>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</si>
  <si>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</si>
  <si>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</si>
  <si>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</si>
  <si>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</si>
  <si>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</si>
  <si>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</si>
  <si>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</si>
  <si>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</si>
  <si>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</si>
  <si>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</si>
  <si>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</si>
  <si>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</si>
  <si>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</si>
  <si>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</si>
  <si>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</si>
  <si>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</si>
  <si>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</si>
  <si>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</si>
  <si>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</si>
  <si>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</si>
  <si>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</si>
  <si>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</si>
  <si>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</si>
  <si>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</si>
  <si>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</si>
  <si>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</si>
  <si>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</si>
  <si>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</si>
  <si>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</si>
  <si>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</si>
  <si>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</si>
  <si>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</si>
  <si>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</si>
  <si>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</si>
  <si>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</si>
  <si>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</si>
  <si>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</si>
  <si>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</si>
  <si>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</si>
  <si>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</si>
  <si>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</si>
  <si>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</si>
  <si>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</si>
  <si>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</si>
  <si>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</si>
  <si>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</si>
  <si>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</si>
  <si>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</si>
  <si>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</si>
  <si>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</si>
  <si>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</si>
  <si>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</si>
  <si>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</si>
  <si>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</si>
  <si>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</si>
  <si>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</si>
  <si>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</si>
  <si>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</si>
  <si>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</si>
  <si>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</si>
  <si>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</si>
  <si>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</si>
  <si>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</si>
  <si>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</si>
  <si>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</si>
  <si>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</si>
  <si>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</si>
  <si>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</si>
  <si>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</si>
  <si>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</si>
  <si>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</si>
  <si>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</si>
  <si>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</si>
  <si>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</si>
  <si>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</si>
  <si>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</si>
  <si>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</si>
  <si>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</si>
  <si>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</si>
  <si>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</si>
  <si>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</si>
  <si>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</si>
  <si>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</si>
  <si>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</si>
  <si>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</si>
  <si>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</si>
  <si>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</si>
  <si>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</si>
  <si>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</si>
  <si>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</si>
  <si>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</si>
  <si>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</si>
  <si>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</si>
  <si>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</si>
  <si>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</si>
  <si>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</si>
  <si>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</si>
  <si>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</si>
  <si>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</si>
  <si>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</si>
  <si>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</si>
  <si>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</si>
  <si>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</si>
  <si>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</si>
  <si>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</si>
  <si>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</si>
  <si>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</si>
  <si>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</si>
  <si>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</si>
  <si>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</si>
  <si>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</si>
  <si>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</si>
  <si>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</si>
  <si>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</si>
  <si>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</si>
  <si>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</si>
  <si>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</si>
  <si>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</si>
  <si>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</si>
  <si>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</si>
  <si>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</si>
  <si>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</si>
  <si>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</si>
  <si>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</si>
  <si>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</si>
  <si>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</si>
  <si>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</si>
  <si>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</si>
  <si>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</si>
  <si>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</si>
  <si>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</si>
  <si>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</si>
  <si>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</si>
  <si>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</si>
  <si>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</si>
  <si>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</si>
  <si>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</si>
  <si>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</si>
  <si>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</si>
  <si>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</si>
  <si>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</si>
  <si>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</si>
  <si>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</si>
  <si>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</si>
  <si>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</si>
  <si>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</si>
  <si>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</si>
  <si>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</si>
  <si>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</si>
  <si>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</si>
  <si>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</si>
  <si>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</si>
  <si>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</si>
  <si>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</si>
  <si>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</si>
  <si>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</si>
  <si>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</si>
  <si>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</si>
  <si>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</si>
  <si>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</si>
  <si>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</si>
  <si>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</si>
  <si>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</si>
  <si>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</si>
  <si>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</si>
  <si>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</si>
  <si>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</si>
  <si>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</si>
  <si>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</si>
  <si>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</si>
  <si>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</si>
  <si>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</si>
  <si>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</si>
  <si>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</si>
  <si>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</si>
  <si>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</si>
  <si>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</si>
  <si>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</si>
  <si>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</si>
  <si>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</si>
  <si>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</si>
  <si>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</si>
  <si>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</si>
  <si>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</si>
  <si>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</si>
  <si>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</si>
  <si>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</si>
  <si>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</si>
  <si>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</si>
  <si>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</si>
  <si>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</si>
  <si>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</si>
  <si>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</si>
  <si>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</si>
  <si>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</si>
  <si>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</si>
  <si>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</si>
  <si>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</si>
  <si>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</si>
  <si>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</si>
  <si>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</si>
  <si>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</si>
  <si>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</si>
  <si>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</si>
  <si>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</si>
  <si>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</si>
  <si>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</si>
  <si>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</si>
  <si>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</si>
  <si>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</si>
  <si>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</si>
  <si>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</si>
  <si>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</si>
  <si>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</si>
  <si>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</si>
  <si>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</si>
  <si>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</si>
  <si>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</si>
  <si>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</si>
  <si>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</si>
  <si>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</si>
  <si>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</si>
  <si>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</si>
  <si>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</si>
  <si>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</si>
  <si>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</si>
  <si>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</si>
  <si>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</si>
  <si>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</si>
  <si>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</si>
  <si>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</si>
  <si>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</si>
  <si>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</si>
  <si>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</si>
  <si>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</si>
  <si>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</si>
  <si>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</si>
  <si>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</si>
  <si>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</si>
  <si>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</si>
  <si>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</si>
  <si>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</si>
  <si>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</si>
  <si>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</si>
  <si>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</si>
  <si>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</si>
  <si>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</si>
  <si>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</si>
  <si>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</si>
  <si>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</si>
  <si>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</si>
  <si>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</si>
  <si>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</si>
  <si>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</si>
  <si>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</si>
  <si>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</si>
  <si>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</si>
  <si>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</si>
  <si>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</si>
  <si>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</si>
  <si>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</si>
  <si>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</si>
  <si>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</si>
  <si>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</si>
  <si>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</si>
  <si>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</si>
  <si>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</si>
  <si>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</si>
  <si>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</si>
  <si>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</si>
  <si>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</si>
  <si>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</si>
  <si>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</si>
  <si>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</si>
  <si>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</si>
  <si>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</si>
  <si>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</si>
  <si>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</si>
  <si>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</si>
  <si>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</si>
  <si>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</si>
  <si>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</si>
  <si>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</si>
  <si>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</si>
  <si>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</si>
  <si>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</si>
  <si>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</si>
  <si>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</si>
  <si>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</si>
  <si>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</si>
  <si>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</si>
  <si>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</si>
  <si>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</si>
  <si>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</si>
  <si>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</si>
  <si>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</si>
  <si>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</si>
  <si>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</si>
  <si>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</si>
  <si>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</si>
  <si>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</si>
  <si>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</si>
  <si>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</si>
  <si>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</si>
  <si>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</si>
  <si>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</si>
  <si>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</si>
  <si>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</si>
  <si>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</si>
  <si>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</si>
  <si>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</si>
  <si>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</si>
  <si>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</si>
  <si>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</si>
  <si>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</si>
  <si>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</si>
  <si>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</si>
  <si>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</si>
  <si>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</si>
  <si>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</si>
  <si>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</si>
  <si>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</si>
  <si>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</si>
  <si>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</si>
  <si>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</si>
  <si>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</si>
  <si>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</si>
  <si>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</si>
  <si>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</si>
  <si>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</si>
  <si>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</si>
  <si>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</si>
  <si>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</si>
  <si>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</si>
  <si>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</si>
  <si>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</si>
  <si>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</si>
  <si>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</si>
  <si>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</si>
  <si>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</si>
  <si>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</si>
  <si>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</si>
  <si>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</si>
  <si>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</si>
  <si>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</si>
  <si>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</si>
  <si>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</si>
  <si>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</si>
  <si>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</si>
  <si>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</si>
  <si>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</si>
  <si>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</si>
  <si>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</si>
  <si>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</si>
  <si>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</si>
  <si>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</si>
  <si>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</si>
  <si>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</si>
  <si>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</si>
  <si>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</si>
  <si>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</si>
  <si>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</si>
  <si>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</si>
  <si>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</si>
  <si>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</si>
  <si>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</si>
  <si>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</si>
  <si>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</si>
  <si>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</si>
  <si>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</si>
  <si>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</si>
  <si>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</si>
  <si>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</si>
  <si>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</si>
  <si>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</si>
  <si>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</si>
  <si>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</si>
  <si>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</si>
  <si>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</si>
  <si>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</si>
  <si>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</si>
  <si>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</si>
  <si>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</si>
  <si>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</si>
  <si>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</si>
  <si>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</si>
  <si>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</si>
  <si>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</si>
  <si>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</si>
  <si>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</si>
  <si>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</si>
  <si>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</si>
  <si>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</si>
  <si>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</si>
  <si>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</si>
  <si>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</si>
  <si>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</si>
  <si>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</si>
  <si>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</si>
  <si>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</si>
  <si>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</si>
  <si>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</si>
  <si>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</si>
  <si>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</si>
  <si>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</si>
  <si>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</si>
  <si>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</si>
  <si>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</si>
  <si>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</si>
  <si>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</si>
  <si>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</si>
  <si>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</si>
  <si>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</si>
  <si>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</si>
  <si>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</si>
  <si>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</si>
  <si>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</si>
  <si>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</si>
  <si>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</si>
  <si>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</si>
  <si>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</si>
  <si>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</si>
  <si>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</si>
  <si>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</si>
  <si>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</si>
  <si>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</si>
  <si>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</si>
  <si>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</si>
  <si>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</si>
  <si>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</si>
  <si>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</si>
  <si>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</si>
  <si>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</si>
  <si>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</si>
  <si>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</si>
  <si>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</si>
  <si>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</si>
  <si>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</si>
  <si>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</si>
  <si>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</si>
  <si>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</si>
  <si>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</si>
  <si>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</si>
  <si>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</si>
  <si>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</si>
  <si>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</si>
  <si>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</si>
  <si>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</si>
  <si>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</si>
  <si>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</si>
  <si>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</si>
  <si>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</si>
  <si>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</si>
  <si>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</si>
  <si>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</si>
  <si>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</si>
  <si>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</si>
  <si>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</si>
  <si>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</si>
  <si>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</si>
  <si>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</si>
  <si>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</si>
  <si>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</si>
  <si>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</si>
  <si>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</si>
  <si>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</si>
  <si>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</si>
  <si>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</si>
  <si>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</si>
  <si>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</si>
  <si>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</si>
  <si>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</si>
  <si>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</si>
  <si>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</si>
  <si>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</si>
  <si>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</si>
  <si>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</si>
  <si>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</si>
  <si>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</si>
  <si>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</si>
  <si>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</si>
  <si>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</si>
  <si>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</si>
  <si>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</si>
  <si>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</si>
  <si>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</si>
  <si>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</si>
  <si>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</si>
  <si>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</si>
  <si>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</si>
  <si>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</si>
  <si>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</si>
  <si>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</si>
  <si>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</si>
  <si>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</si>
  <si>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</si>
  <si>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</si>
  <si>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</si>
  <si>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</si>
  <si>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</si>
  <si>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</si>
  <si>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</si>
  <si>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</si>
  <si>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</si>
  <si>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</si>
  <si>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</si>
  <si>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</si>
  <si>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</si>
  <si>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</si>
  <si>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</si>
  <si>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</si>
  <si>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</si>
  <si>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</si>
  <si>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</si>
  <si>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</si>
  <si>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</si>
  <si>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</si>
  <si>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</si>
  <si>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</si>
  <si>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</si>
  <si>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</si>
  <si>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</si>
  <si>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</si>
  <si>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</si>
  <si>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</si>
  <si>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</si>
  <si>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</si>
  <si>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</si>
  <si>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</si>
  <si>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</si>
  <si>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</si>
  <si>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</si>
  <si>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</si>
  <si>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</si>
  <si>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</si>
  <si>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</si>
  <si>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</si>
  <si>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</si>
  <si>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</si>
  <si>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</si>
  <si>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</si>
  <si>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</si>
  <si>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</si>
  <si>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</si>
  <si>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</si>
  <si>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</si>
  <si>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</si>
  <si>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</si>
  <si>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</si>
  <si>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</si>
  <si>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</si>
  <si>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</si>
  <si>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</si>
  <si>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</si>
  <si>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</si>
  <si>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</si>
  <si>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</si>
  <si>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</si>
  <si>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</si>
  <si>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</si>
  <si>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</si>
  <si>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</si>
  <si>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</si>
  <si>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</si>
  <si>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</si>
  <si>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</si>
  <si>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</si>
  <si>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</si>
  <si>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</si>
  <si>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</si>
  <si>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</si>
  <si>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</si>
  <si>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</si>
  <si>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</si>
  <si>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</si>
  <si>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</si>
  <si>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</si>
  <si>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</si>
  <si>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</si>
  <si>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</si>
  <si>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</si>
  <si>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</si>
  <si>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</si>
  <si>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</si>
  <si>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</si>
  <si>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</si>
  <si>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</si>
  <si>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</si>
  <si>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</si>
  <si>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</si>
  <si>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</si>
  <si>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</si>
  <si>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</si>
  <si>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</si>
  <si>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</si>
  <si>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</si>
  <si>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</si>
  <si>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</si>
  <si>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</si>
  <si>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</si>
  <si>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</si>
  <si>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</si>
  <si>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</si>
  <si>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</si>
  <si>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</si>
  <si>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</si>
  <si>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</si>
  <si>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</si>
  <si>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</si>
  <si>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</si>
  <si>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</si>
  <si>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</si>
  <si>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</si>
  <si>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</si>
  <si>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</si>
  <si>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</si>
  <si>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</si>
  <si>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</si>
  <si>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</si>
  <si>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</si>
  <si>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</si>
  <si>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</si>
  <si>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</si>
  <si>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</si>
  <si>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</si>
  <si>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</si>
  <si>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</si>
  <si>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</si>
  <si>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</si>
  <si>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</si>
  <si>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</si>
  <si>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</si>
  <si>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</si>
  <si>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</si>
  <si>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</si>
  <si>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</si>
  <si>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</si>
  <si>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</si>
  <si>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</si>
  <si>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</si>
  <si>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</si>
  <si>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</si>
  <si>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</si>
  <si>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</si>
  <si>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</si>
  <si>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</si>
  <si>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</si>
  <si>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</si>
  <si>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</si>
  <si>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</si>
  <si>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</si>
  <si>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</si>
  <si>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</si>
  <si>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</si>
  <si>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</si>
  <si>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</si>
  <si>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</si>
  <si>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</si>
  <si>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</si>
  <si>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</si>
  <si>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</si>
  <si>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</si>
  <si>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</si>
  <si>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</si>
  <si>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</si>
  <si>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</si>
  <si>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</si>
  <si>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</si>
  <si>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</si>
  <si>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</si>
  <si>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</si>
  <si>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</si>
  <si>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</si>
  <si>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</si>
  <si>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</si>
  <si>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</si>
  <si>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</si>
  <si>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</si>
  <si>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</si>
  <si>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</si>
  <si>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</si>
  <si>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</si>
  <si>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</si>
  <si>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</si>
  <si>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</si>
  <si>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</si>
  <si>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</si>
  <si>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</si>
  <si>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</si>
  <si>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</si>
  <si>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</si>
  <si>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</si>
  <si>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</si>
  <si>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</si>
  <si>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</si>
  <si>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</si>
  <si>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</si>
  <si>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</si>
  <si>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</si>
  <si>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</si>
  <si>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</si>
  <si>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</si>
  <si>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</si>
  <si>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</si>
  <si>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</si>
  <si>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</si>
  <si>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</si>
  <si>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</si>
  <si>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</si>
  <si>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</si>
  <si>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</si>
  <si>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</si>
  <si>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</si>
  <si>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</si>
  <si>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</si>
  <si>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</si>
  <si>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</si>
  <si>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</si>
  <si>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</si>
  <si>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</si>
  <si>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</si>
  <si>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</si>
  <si>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</si>
  <si>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</si>
  <si>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</si>
  <si>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</si>
  <si>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</si>
  <si>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</si>
  <si>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</si>
  <si>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</si>
  <si>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</si>
  <si>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</si>
  <si>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</si>
  <si>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</si>
  <si>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</si>
  <si>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</si>
  <si>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</si>
  <si>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</si>
  <si>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</si>
  <si>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</si>
  <si>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</si>
  <si>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</si>
  <si>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</si>
  <si>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</si>
  <si>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</si>
  <si>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</si>
  <si>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</si>
  <si>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</si>
  <si>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</si>
  <si>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</si>
  <si>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</si>
  <si>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</si>
  <si>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</si>
  <si>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</si>
  <si>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</si>
  <si>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</si>
  <si>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</si>
  <si>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</si>
  <si>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</si>
  <si>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</si>
  <si>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</si>
  <si>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</si>
  <si>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</si>
  <si>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</si>
  <si>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</si>
  <si>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</si>
  <si>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</si>
  <si>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</si>
  <si>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</si>
  <si>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</si>
  <si>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</si>
  <si>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</si>
  <si>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</si>
  <si>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</si>
  <si>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</si>
  <si>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</si>
  <si>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</si>
  <si>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</si>
  <si>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</si>
  <si>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</si>
  <si>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</si>
  <si>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</si>
  <si>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</si>
  <si>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</si>
  <si>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</si>
  <si>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</si>
  <si>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</si>
  <si>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</si>
  <si>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</si>
  <si>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</si>
  <si>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</si>
  <si>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</si>
  <si>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</si>
  <si>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</si>
  <si>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</si>
  <si>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</si>
  <si>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</si>
  <si>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</si>
  <si>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</si>
  <si>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</si>
  <si>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</si>
  <si>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</si>
  <si>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</si>
  <si>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</si>
  <si>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</si>
  <si>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</si>
  <si>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</si>
  <si>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</si>
  <si>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</si>
  <si>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</si>
  <si>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</si>
  <si>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</si>
  <si>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</si>
  <si>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</si>
  <si>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</si>
  <si>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</si>
  <si>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</si>
  <si>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</si>
  <si>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</si>
  <si>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</si>
  <si>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</si>
  <si>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</si>
  <si>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</si>
  <si>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</si>
  <si>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</si>
  <si>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</si>
  <si>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</si>
  <si>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</si>
  <si>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</si>
  <si>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</si>
  <si>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</si>
  <si>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</si>
  <si>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</si>
  <si>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</si>
  <si>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</si>
  <si>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</si>
  <si>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</si>
  <si>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</si>
  <si>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</si>
  <si>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</si>
  <si>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</si>
  <si>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</si>
  <si>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</si>
  <si>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</si>
  <si>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</si>
  <si>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</si>
  <si>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</si>
  <si>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</si>
  <si>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</si>
  <si>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</si>
  <si>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</si>
  <si>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</si>
  <si>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</si>
  <si>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</si>
  <si>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</si>
  <si>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</si>
  <si>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</si>
  <si>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</si>
  <si>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</si>
  <si>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</si>
  <si>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</si>
  <si>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</si>
  <si>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</si>
  <si>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</si>
  <si>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</si>
  <si>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</si>
  <si>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</si>
  <si>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</si>
  <si>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</si>
  <si>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</si>
  <si>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</si>
  <si>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</si>
  <si>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</si>
  <si>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</si>
  <si>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</si>
  <si>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</si>
  <si>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</si>
  <si>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</si>
  <si>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</si>
  <si>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</si>
  <si>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</si>
  <si>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</si>
  <si>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</si>
  <si>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</si>
  <si>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</si>
  <si>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</si>
  <si>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</si>
  <si>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</si>
  <si>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</si>
  <si>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</si>
  <si>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</si>
  <si>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</si>
  <si>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</si>
  <si>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</si>
  <si>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</si>
  <si>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</si>
  <si>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</si>
  <si>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</si>
  <si>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</si>
  <si>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</si>
  <si>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</si>
  <si>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</si>
  <si>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</si>
  <si>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</si>
  <si>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</si>
  <si>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</si>
  <si>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</si>
  <si>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</si>
  <si>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</si>
  <si>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</si>
  <si>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</si>
  <si>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</si>
  <si>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</si>
  <si>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</si>
  <si>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</si>
  <si>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</si>
  <si>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</si>
  <si>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</si>
  <si>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</si>
  <si>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</si>
  <si>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</si>
  <si>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</si>
  <si>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</si>
  <si>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</si>
  <si>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</si>
  <si>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</si>
  <si>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</si>
  <si>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</si>
  <si>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</si>
  <si>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</si>
  <si>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</si>
  <si>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</si>
  <si>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</si>
  <si>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</si>
  <si>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</si>
  <si>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</si>
  <si>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</si>
  <si>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</si>
  <si>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</si>
  <si>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</si>
  <si>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</si>
  <si>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</si>
  <si>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</si>
  <si>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</si>
  <si>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</si>
  <si>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</si>
  <si>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</si>
  <si>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</si>
  <si>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</si>
  <si>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</si>
  <si>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</si>
  <si>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</si>
  <si>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</si>
  <si>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</si>
  <si>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</si>
  <si>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</si>
  <si>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</si>
  <si>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</si>
  <si>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</si>
  <si>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</si>
  <si>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</si>
  <si>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</si>
  <si>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</si>
  <si>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</si>
  <si>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</si>
  <si>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</si>
  <si>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</si>
  <si>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</si>
  <si>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</si>
  <si>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</si>
  <si>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</si>
  <si>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</si>
  <si>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</si>
  <si>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</si>
  <si>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</si>
  <si>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</si>
  <si>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</si>
  <si>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</si>
  <si>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</si>
  <si>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</si>
  <si>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</si>
  <si>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</si>
  <si>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</si>
  <si>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</si>
  <si>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</si>
  <si>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</si>
  <si>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</si>
  <si>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</si>
  <si>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</si>
  <si>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</si>
  <si>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</si>
  <si>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</si>
  <si>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</si>
  <si>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</si>
  <si>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</si>
  <si>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</si>
  <si>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</si>
  <si>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</si>
  <si>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</si>
  <si>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</si>
  <si>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</si>
  <si>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</si>
  <si>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</si>
  <si>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</si>
  <si>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</si>
  <si>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</si>
  <si>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</si>
  <si>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</si>
  <si>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</si>
  <si>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</si>
  <si>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</si>
  <si>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</si>
  <si>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</si>
  <si>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</si>
  <si>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</si>
  <si>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</si>
  <si>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</si>
  <si>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</si>
  <si>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</si>
  <si>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</si>
  <si>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</si>
  <si>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</si>
  <si>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</si>
  <si>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</si>
  <si>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</si>
  <si>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</si>
  <si>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</si>
  <si>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</si>
  <si>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</si>
  <si>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</si>
  <si>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</si>
  <si>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</si>
  <si>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</si>
  <si>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</si>
  <si>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</si>
  <si>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</si>
  <si>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</si>
  <si>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</si>
  <si>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</si>
  <si>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</si>
  <si>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</si>
  <si>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</si>
  <si>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</si>
  <si>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</si>
  <si>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</si>
  <si>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</si>
  <si>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</si>
  <si>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</si>
  <si>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</si>
  <si>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</si>
  <si>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</si>
  <si>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</si>
  <si>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</si>
  <si>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</si>
  <si>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</si>
  <si>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</si>
  <si>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</si>
  <si>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</si>
  <si>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</si>
  <si>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</si>
  <si>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</si>
  <si>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</si>
  <si>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</si>
  <si>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</si>
  <si>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</si>
  <si>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</si>
  <si>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</si>
  <si>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</si>
  <si>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</si>
  <si>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</si>
  <si>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</si>
  <si>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</si>
  <si>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</si>
  <si>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</si>
  <si>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</si>
  <si>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</si>
  <si>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</si>
  <si>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</si>
  <si>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</si>
  <si>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</si>
  <si>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</si>
  <si>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</si>
  <si>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</si>
  <si>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</si>
  <si>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</si>
  <si>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</si>
  <si>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</si>
  <si>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</si>
  <si>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</si>
  <si>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</si>
  <si>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</si>
  <si>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</si>
  <si>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</si>
  <si>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</si>
  <si>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</si>
  <si>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</si>
  <si>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</si>
  <si>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</si>
  <si>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</si>
  <si>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</si>
  <si>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</si>
  <si>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</si>
  <si>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</si>
  <si>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</si>
  <si>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</si>
  <si>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</si>
  <si>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</si>
  <si>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</si>
  <si>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</si>
  <si>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</si>
  <si>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</si>
  <si>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</si>
  <si>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</si>
  <si>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</si>
  <si>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</si>
  <si>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</si>
  <si>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</si>
  <si>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</si>
  <si>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</si>
  <si>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</si>
  <si>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</si>
  <si>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</si>
  <si>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</si>
  <si>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</si>
  <si>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</si>
  <si>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</si>
  <si>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</si>
  <si>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</si>
  <si>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</si>
  <si>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</si>
  <si>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</si>
  <si>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</si>
  <si>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</si>
  <si>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</si>
  <si>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</si>
  <si>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</si>
  <si>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</si>
  <si>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</si>
  <si>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</si>
  <si>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</si>
  <si>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</si>
  <si>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</si>
  <si>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</si>
  <si>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</si>
  <si>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</si>
  <si>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</si>
  <si>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</si>
  <si>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</si>
  <si>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</si>
  <si>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</si>
  <si>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</si>
  <si>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</si>
  <si>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</si>
  <si>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</si>
  <si>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</si>
  <si>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</si>
  <si>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</si>
  <si>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</si>
  <si>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</si>
  <si>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</si>
  <si>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</si>
  <si>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</si>
  <si>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</si>
  <si>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</si>
  <si>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</si>
  <si>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</si>
  <si>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</si>
  <si>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</si>
  <si>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</si>
  <si>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</si>
  <si>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</si>
  <si>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</si>
  <si>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</si>
  <si>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</si>
  <si>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</si>
  <si>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</si>
  <si>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</si>
  <si>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</si>
  <si>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</si>
  <si>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</si>
  <si>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</si>
  <si>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</si>
  <si>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</si>
  <si>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</si>
  <si>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</si>
  <si>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</si>
  <si>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</si>
  <si>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</si>
  <si>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</si>
  <si>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</si>
  <si>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</si>
  <si>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</si>
  <si>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</si>
  <si>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</si>
  <si>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</si>
  <si>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</si>
  <si>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</si>
  <si>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</si>
  <si>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</si>
  <si>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</si>
  <si>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</si>
  <si>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</si>
  <si>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</si>
  <si>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</si>
  <si>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</si>
  <si>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</si>
  <si>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</si>
  <si>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</si>
  <si>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</si>
  <si>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</si>
  <si>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</si>
  <si>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</si>
  <si>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</si>
  <si>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</si>
  <si>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</si>
  <si>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</si>
  <si>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</si>
  <si>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</si>
  <si>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</si>
  <si>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</si>
  <si>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</si>
  <si>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</si>
  <si>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</si>
  <si>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</si>
  <si>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</si>
  <si>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</si>
  <si>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</si>
  <si>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</si>
  <si>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</si>
  <si>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</si>
  <si>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</si>
  <si>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</si>
  <si>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</si>
  <si>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</si>
  <si>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</si>
  <si>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</si>
  <si>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</si>
  <si>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</si>
  <si>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</si>
  <si>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</si>
  <si>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</si>
  <si>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</si>
  <si>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</si>
  <si>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</si>
  <si>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</si>
  <si>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</si>
  <si>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</si>
  <si>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</si>
  <si>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</si>
  <si>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</si>
  <si>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</si>
  <si>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</si>
  <si>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</si>
  <si>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</si>
  <si>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</si>
  <si>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</si>
  <si>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</si>
  <si>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</si>
  <si>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</si>
  <si>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</si>
  <si>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</si>
  <si>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</si>
  <si>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</si>
  <si>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</si>
  <si>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</si>
  <si>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</si>
  <si>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</si>
  <si>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</si>
  <si>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</si>
  <si>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</si>
  <si>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</si>
  <si>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</si>
  <si>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</si>
  <si>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</si>
  <si>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</si>
  <si>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</si>
  <si>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</si>
  <si>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</si>
  <si>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</si>
  <si>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</si>
  <si>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</si>
  <si>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</si>
  <si>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</si>
  <si>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</si>
  <si>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</si>
  <si>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</si>
  <si>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</si>
  <si>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</si>
  <si>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</si>
  <si>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</si>
  <si>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</si>
  <si>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</si>
  <si>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</si>
  <si>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</si>
  <si>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</si>
  <si>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</si>
  <si>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</si>
  <si>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</si>
  <si>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</si>
  <si>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</si>
  <si>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</si>
  <si>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</si>
  <si>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</si>
  <si>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</si>
  <si>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</si>
  <si>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</si>
  <si>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</si>
  <si>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</si>
  <si>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</si>
  <si>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</si>
  <si>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</si>
  <si>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</si>
  <si>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</si>
  <si>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</si>
  <si>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</si>
  <si>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</si>
  <si>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</si>
  <si>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</si>
  <si>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</si>
  <si>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</si>
  <si>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</si>
  <si>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</si>
  <si>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</si>
  <si>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</si>
  <si>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</si>
  <si>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</si>
  <si>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</si>
  <si>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</si>
  <si>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</si>
  <si>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</si>
  <si>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</si>
  <si>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</si>
  <si>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</si>
  <si>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</si>
  <si>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</si>
  <si>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</si>
  <si>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</si>
  <si>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</si>
  <si>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</si>
  <si>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</si>
  <si>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</si>
  <si>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</si>
  <si>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</si>
  <si>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</si>
  <si>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</si>
  <si>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</si>
  <si>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</si>
  <si>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</si>
  <si>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</si>
  <si>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</si>
  <si>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</si>
  <si>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</si>
  <si>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</si>
  <si>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</si>
  <si>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</si>
  <si>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</si>
  <si>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</si>
  <si>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</si>
  <si>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</si>
  <si>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</si>
  <si>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</si>
  <si>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</si>
  <si>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</si>
  <si>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</si>
  <si>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</si>
  <si>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</si>
  <si>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</si>
  <si>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</si>
  <si>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</si>
  <si>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</si>
  <si>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</si>
  <si>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</si>
  <si>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</si>
  <si>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</si>
  <si>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</si>
  <si>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</si>
  <si>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</si>
  <si>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</si>
  <si>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</si>
  <si>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</si>
  <si>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</si>
  <si>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</si>
  <si>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</si>
  <si>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</si>
  <si>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</si>
  <si>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</si>
  <si>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</si>
  <si>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</si>
  <si>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</si>
  <si>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</si>
  <si>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</si>
  <si>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</si>
  <si>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</si>
  <si>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</si>
  <si>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</si>
  <si>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</si>
  <si>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</si>
  <si>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</si>
  <si>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</si>
  <si>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</si>
  <si>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</si>
  <si>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</si>
  <si>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</si>
  <si>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</si>
  <si>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</si>
  <si>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</si>
  <si>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</si>
  <si>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</si>
  <si>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</si>
  <si>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</si>
  <si>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</si>
  <si>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</si>
  <si>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</si>
  <si>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</si>
  <si>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</si>
  <si>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</si>
  <si>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</si>
  <si>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</si>
  <si>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</si>
  <si>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</si>
  <si>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</si>
  <si>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</si>
  <si>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</si>
  <si>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</si>
  <si>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</si>
  <si>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</si>
  <si>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</si>
  <si>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</si>
  <si>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</si>
  <si>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</si>
  <si>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</si>
  <si>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</si>
  <si>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</si>
  <si>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</si>
  <si>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</si>
  <si>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</si>
  <si>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</si>
  <si>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</si>
  <si>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</si>
  <si>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</si>
  <si>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</si>
  <si>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</si>
  <si>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</si>
  <si>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</si>
  <si>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</si>
  <si>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</si>
  <si>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</si>
  <si>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</si>
  <si>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</si>
  <si>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</si>
  <si>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</si>
  <si>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</si>
  <si>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</si>
  <si>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</si>
  <si>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</si>
  <si>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</si>
  <si>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</si>
  <si>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</si>
  <si>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</si>
  <si>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</si>
  <si>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</si>
  <si>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</si>
  <si>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</si>
  <si>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</si>
  <si>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</si>
  <si>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</si>
  <si>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</si>
  <si>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</si>
  <si>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</si>
  <si>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</si>
  <si>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</si>
  <si>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</si>
  <si>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</si>
  <si>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</si>
  <si>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</si>
  <si>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</si>
  <si>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</si>
  <si>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</si>
  <si>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</si>
  <si>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</si>
  <si>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</si>
  <si>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</si>
  <si>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</si>
  <si>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</si>
  <si>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</si>
  <si>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</si>
  <si>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</si>
  <si>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</si>
  <si>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</si>
  <si>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</si>
  <si>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</si>
  <si>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</si>
  <si>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</si>
  <si>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</si>
  <si>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</si>
  <si>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</si>
  <si>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</si>
  <si>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</si>
  <si>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</si>
  <si>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</si>
  <si>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</si>
  <si>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</si>
  <si>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</si>
  <si>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</si>
  <si>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</si>
  <si>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</si>
  <si>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</si>
  <si>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</si>
  <si>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</si>
  <si>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</si>
  <si>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</si>
  <si>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</si>
  <si>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</si>
  <si>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</si>
  <si>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</si>
  <si>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</si>
  <si>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</si>
  <si>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</si>
  <si>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</si>
  <si>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</si>
  <si>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</si>
  <si>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</si>
  <si>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</si>
  <si>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</si>
  <si>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</si>
  <si>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</si>
  <si>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</si>
  <si>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</si>
  <si>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</si>
  <si>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</si>
  <si>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</si>
  <si>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</si>
  <si>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</si>
  <si>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</si>
  <si>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</si>
  <si>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</si>
  <si>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</si>
  <si>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</si>
  <si>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</si>
  <si>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</si>
  <si>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</si>
  <si>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</si>
  <si>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</si>
  <si>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</si>
  <si>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</si>
  <si>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</si>
  <si>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</si>
  <si>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</si>
  <si>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</si>
  <si>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</si>
  <si>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</si>
  <si>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</si>
  <si>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</si>
  <si>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</si>
  <si>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</si>
  <si>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</si>
  <si>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</si>
  <si>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</si>
  <si>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</si>
  <si>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</si>
  <si>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</si>
  <si>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</si>
  <si>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</si>
  <si>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</si>
  <si>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</si>
  <si>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</si>
  <si>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</si>
  <si>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</si>
  <si>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</si>
  <si>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</si>
  <si>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</si>
  <si>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</si>
  <si>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</si>
  <si>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</si>
  <si>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</si>
  <si>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</si>
  <si>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</si>
  <si>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</si>
  <si>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</si>
  <si>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</si>
  <si>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</si>
  <si>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</si>
  <si>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</si>
  <si>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</si>
  <si>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</si>
  <si>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</si>
  <si>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</si>
  <si>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</si>
  <si>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</si>
  <si>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</si>
  <si>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</si>
  <si>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</si>
  <si>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</si>
  <si>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</si>
  <si>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</si>
  <si>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</si>
  <si>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</si>
  <si>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</si>
  <si>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</si>
  <si>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</si>
  <si>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</si>
  <si>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</si>
  <si>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</si>
  <si>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</si>
  <si>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</si>
  <si>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</si>
  <si>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</si>
  <si>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</si>
  <si>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</si>
  <si>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</si>
  <si>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</si>
  <si>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</si>
  <si>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</si>
  <si>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</si>
  <si>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</si>
  <si>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</si>
  <si>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</si>
  <si>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</si>
  <si>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</si>
  <si>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</si>
  <si>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</si>
  <si>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</si>
  <si>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</si>
  <si>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</si>
  <si>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</si>
  <si>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</si>
  <si>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</si>
  <si>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</si>
  <si>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</si>
  <si>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</si>
  <si>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</si>
  <si>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</si>
  <si>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</si>
  <si>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</si>
  <si>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</si>
  <si>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</si>
  <si>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</si>
  <si>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</si>
  <si>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</si>
  <si>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</si>
  <si>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</si>
  <si>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</si>
  <si>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</si>
  <si>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</si>
  <si>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</si>
  <si>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</si>
  <si>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</si>
  <si>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</si>
  <si>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</si>
  <si>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</si>
  <si>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</si>
  <si>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</si>
  <si>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</si>
  <si>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</si>
  <si>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</si>
  <si>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</si>
  <si>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</si>
  <si>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</si>
  <si>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</si>
  <si>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</si>
  <si>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</si>
  <si>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</si>
  <si>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</si>
  <si>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</si>
  <si>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</si>
  <si>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</si>
  <si>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</si>
  <si>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</si>
  <si>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</si>
  <si>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</si>
  <si>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</si>
  <si>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</si>
  <si>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</si>
  <si>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</si>
  <si>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</si>
  <si>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</si>
  <si>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</si>
  <si>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</si>
  <si>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</si>
  <si>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</si>
  <si>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</si>
  <si>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</si>
  <si>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</si>
  <si>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</si>
  <si>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</si>
  <si>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</si>
  <si>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</si>
  <si>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</si>
  <si>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</si>
  <si>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</si>
  <si>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</si>
  <si>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</si>
  <si>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</si>
  <si>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</si>
  <si>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</si>
  <si>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</si>
  <si>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</si>
  <si>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</si>
  <si>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</si>
  <si>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</si>
  <si>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</si>
  <si>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</si>
  <si>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</si>
  <si>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</si>
  <si>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</si>
  <si>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</si>
  <si>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</si>
  <si>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</si>
  <si>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</si>
  <si>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</si>
  <si>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</si>
  <si>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</si>
  <si>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</si>
  <si>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</si>
  <si>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</si>
  <si>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</si>
  <si>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</si>
  <si>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</si>
  <si>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</si>
  <si>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</si>
  <si>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</si>
  <si>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</si>
  <si>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</si>
  <si>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</si>
  <si>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</si>
  <si>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</si>
  <si>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</si>
  <si>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</si>
  <si>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</si>
  <si>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</si>
  <si>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</si>
  <si>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</si>
  <si>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</si>
  <si>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</si>
  <si>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</si>
  <si>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</si>
  <si>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</si>
  <si>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</si>
  <si>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</si>
  <si>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</si>
  <si>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</si>
  <si>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</si>
  <si>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</si>
  <si>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</si>
  <si>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</si>
  <si>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</si>
  <si>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</si>
  <si>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</si>
  <si>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</si>
  <si>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</si>
  <si>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</si>
  <si>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</si>
  <si>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</si>
  <si>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</si>
  <si>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</si>
  <si>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</si>
  <si>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</si>
  <si>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</si>
  <si>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</si>
  <si>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</si>
  <si>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</si>
  <si>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</si>
  <si>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</si>
  <si>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</si>
  <si>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</si>
  <si>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</si>
  <si>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</si>
  <si>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</si>
  <si>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</si>
  <si>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</si>
  <si>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</si>
  <si>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</si>
  <si>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</si>
  <si>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</si>
  <si>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</si>
  <si>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</si>
  <si>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</si>
  <si>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</si>
  <si>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</si>
  <si>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</si>
  <si>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</si>
  <si>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</si>
  <si>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</si>
  <si>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</si>
  <si>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</si>
  <si>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</si>
  <si>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</si>
  <si>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</si>
  <si>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</si>
  <si>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</si>
  <si>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</si>
  <si>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</si>
  <si>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</si>
  <si>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</si>
  <si>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</si>
  <si>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</si>
  <si>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</si>
  <si>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</si>
  <si>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</si>
  <si>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</si>
  <si>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</si>
  <si>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</si>
  <si>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</si>
  <si>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</si>
  <si>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</si>
  <si>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</si>
  <si>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</si>
  <si>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</si>
  <si>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</si>
  <si>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</si>
  <si>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</si>
  <si>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</si>
  <si>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</si>
  <si>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</si>
  <si>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</si>
  <si>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</si>
  <si>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</si>
  <si>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</si>
  <si>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</si>
  <si>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</si>
  <si>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</si>
  <si>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</si>
  <si>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</si>
  <si>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</si>
  <si>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</si>
  <si>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</si>
  <si>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</si>
  <si>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</si>
  <si>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</si>
  <si>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</si>
  <si>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</si>
  <si>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</si>
  <si>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</si>
  <si>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</si>
  <si>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</si>
  <si>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</si>
  <si>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</si>
  <si>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</si>
  <si>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</si>
  <si>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</si>
  <si>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</si>
  <si>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</si>
  <si>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</si>
  <si>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</si>
  <si>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</si>
  <si>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</si>
  <si>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</si>
  <si>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</si>
  <si>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</si>
  <si>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</si>
  <si>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</si>
  <si>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</si>
  <si>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</si>
  <si>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</si>
  <si>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</si>
  <si>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</si>
  <si>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</si>
  <si>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</si>
  <si>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</si>
  <si>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</si>
  <si>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</si>
  <si>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</si>
  <si>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</si>
  <si>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</si>
  <si>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</si>
  <si>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</si>
  <si>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</si>
  <si>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</si>
  <si>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</si>
  <si>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</si>
  <si>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</si>
  <si>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</si>
  <si>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</si>
  <si>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</si>
  <si>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</si>
  <si>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</si>
  <si>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</si>
  <si>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</si>
  <si>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</si>
  <si>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</si>
  <si>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</si>
  <si>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</si>
  <si>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</si>
  <si>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</si>
  <si>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</si>
  <si>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</si>
  <si>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</si>
  <si>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</si>
  <si>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</si>
  <si>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</si>
  <si>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</si>
  <si>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</si>
  <si>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</si>
  <si>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</si>
  <si>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</si>
  <si>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</si>
  <si>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</si>
  <si>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</si>
  <si>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</si>
  <si>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</si>
  <si>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</si>
  <si>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</si>
  <si>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</si>
  <si>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</si>
  <si>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</si>
  <si>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</si>
  <si>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</si>
  <si>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</si>
  <si>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</si>
  <si>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</si>
  <si>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</si>
  <si>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</si>
  <si>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</si>
  <si>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</si>
  <si>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</si>
  <si>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</si>
  <si>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</si>
  <si>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</si>
  <si>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</si>
  <si>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</si>
  <si>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</si>
  <si>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</si>
  <si>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</si>
  <si>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</si>
  <si>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</si>
  <si>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</si>
  <si>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</si>
  <si>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</si>
  <si>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</si>
  <si>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</si>
  <si>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</si>
  <si>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</si>
  <si>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</si>
  <si>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</si>
  <si>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</si>
  <si>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</si>
  <si>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</si>
  <si>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</si>
  <si>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</si>
  <si>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</si>
  <si>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</si>
  <si>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</si>
  <si>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</si>
  <si>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</si>
  <si>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</si>
  <si>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</si>
  <si>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</si>
  <si>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</si>
  <si>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</si>
  <si>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</si>
  <si>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</si>
  <si>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</si>
  <si>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</si>
  <si>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</si>
  <si>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</si>
  <si>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</si>
  <si>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</si>
  <si>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</si>
  <si>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</si>
  <si>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</si>
  <si>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</si>
  <si>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</si>
  <si>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</si>
  <si>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</si>
  <si>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</si>
  <si>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</si>
  <si>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</si>
  <si>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</si>
  <si>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</si>
  <si>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</si>
  <si>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</si>
  <si>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</si>
  <si>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</si>
  <si>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</si>
  <si>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</si>
  <si>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</si>
  <si>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</si>
  <si>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</si>
  <si>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</si>
  <si>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</si>
  <si>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</si>
  <si>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</si>
  <si>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</si>
  <si>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</si>
  <si>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</si>
  <si>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</si>
  <si>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</si>
  <si>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</si>
  <si>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</si>
  <si>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</si>
  <si>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</si>
  <si>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</si>
  <si>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</si>
  <si>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</si>
  <si>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</si>
  <si>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</si>
  <si>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</si>
  <si>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</si>
  <si>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</si>
  <si>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</si>
  <si>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</si>
  <si>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</si>
  <si>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</si>
  <si>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</si>
  <si>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</si>
  <si>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</si>
  <si>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</si>
  <si>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</si>
  <si>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</si>
  <si>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</si>
  <si>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</si>
  <si>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</si>
  <si>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</si>
  <si>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</si>
  <si>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</si>
  <si>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</si>
  <si>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</si>
  <si>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</si>
  <si>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</si>
  <si>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</si>
  <si>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</si>
  <si>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</si>
  <si>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</si>
  <si>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</si>
  <si>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</si>
  <si>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</si>
  <si>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</si>
  <si>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</si>
  <si>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</si>
  <si>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</si>
  <si>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</si>
  <si>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</si>
  <si>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</si>
  <si>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</si>
  <si>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</si>
  <si>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</si>
  <si>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</si>
  <si>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</si>
  <si>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</si>
  <si>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</si>
  <si>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</si>
  <si>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</si>
  <si>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</si>
  <si>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</si>
  <si>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</si>
  <si>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</si>
  <si>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</si>
  <si>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</si>
  <si>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</si>
  <si>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</si>
  <si>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</si>
  <si>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</si>
  <si>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</si>
  <si>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</si>
  <si>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</si>
  <si>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</si>
  <si>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</si>
  <si>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</si>
  <si>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</si>
  <si>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</si>
  <si>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</si>
  <si>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</si>
  <si>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</si>
  <si>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</si>
  <si>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</si>
  <si>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</si>
  <si>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</si>
  <si>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</si>
  <si>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</si>
  <si>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</si>
  <si>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</si>
  <si>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</si>
  <si>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</si>
  <si>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</si>
  <si>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</si>
  <si>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</si>
  <si>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</si>
  <si>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</si>
  <si>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</si>
  <si>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</si>
  <si>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</si>
  <si>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</si>
  <si>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</si>
  <si>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</si>
  <si>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</si>
  <si>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</si>
  <si>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</si>
  <si>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</si>
  <si>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</si>
  <si>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</si>
  <si>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</si>
  <si>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</si>
  <si>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</si>
  <si>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</si>
  <si>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</si>
  <si>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</si>
  <si>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</si>
  <si>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</si>
  <si>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</si>
  <si>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</si>
  <si>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</si>
  <si>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</si>
  <si>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</si>
  <si>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</si>
  <si>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</si>
  <si>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</si>
  <si>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</si>
  <si>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</si>
  <si>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</si>
  <si>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</si>
  <si>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</si>
  <si>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</si>
  <si>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</si>
  <si>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</si>
  <si>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</si>
  <si>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</si>
  <si>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</si>
  <si>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</si>
  <si>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</si>
  <si>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</si>
  <si>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</si>
  <si>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</si>
  <si>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</si>
  <si>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</si>
  <si>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</si>
  <si>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</si>
  <si>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</si>
  <si>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</si>
  <si>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</si>
  <si>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</si>
  <si>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</si>
  <si>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</si>
  <si>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</si>
  <si>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</si>
  <si>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</si>
  <si>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</si>
  <si>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</si>
  <si>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</si>
  <si>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</si>
  <si>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</si>
  <si>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</si>
  <si>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</si>
  <si>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</si>
  <si>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</si>
  <si>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</si>
  <si>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</si>
  <si>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</si>
  <si>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</si>
  <si>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</si>
  <si>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</si>
  <si>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</si>
  <si>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</si>
  <si>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</si>
  <si>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</si>
  <si>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</si>
  <si>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</si>
  <si>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</si>
  <si>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</si>
  <si>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</si>
  <si>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</si>
  <si>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</si>
  <si>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</si>
  <si>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</si>
  <si>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</si>
  <si>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</si>
  <si>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</si>
  <si>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</si>
  <si>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</si>
  <si>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</si>
  <si>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</si>
  <si>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</si>
  <si>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</si>
  <si>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</si>
  <si>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</si>
  <si>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</si>
  <si>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</si>
  <si>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</si>
  <si>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</si>
  <si>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</si>
  <si>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</si>
  <si>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</si>
  <si>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</si>
  <si>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</si>
  <si>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</si>
  <si>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</si>
  <si>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</si>
  <si>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</si>
  <si>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</si>
  <si>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</si>
  <si>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</si>
  <si>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</si>
  <si>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</si>
  <si>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</si>
  <si>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</si>
  <si>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</si>
  <si>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</si>
  <si>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</si>
  <si>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</si>
  <si>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</si>
  <si>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</si>
  <si>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</si>
  <si>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</si>
  <si>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</si>
  <si>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</si>
  <si>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</si>
  <si>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</si>
  <si>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</si>
  <si>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</si>
  <si>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</si>
  <si>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</si>
  <si>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</si>
  <si>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</si>
  <si>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</si>
  <si>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</si>
  <si>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</si>
  <si>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</si>
  <si>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</si>
  <si>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</si>
  <si>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</si>
  <si>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</si>
  <si>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</si>
  <si>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</si>
  <si>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</si>
  <si>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</si>
  <si>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</si>
  <si>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</si>
  <si>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</si>
  <si>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</si>
  <si>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</si>
  <si>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</si>
  <si>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</si>
  <si>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</si>
  <si>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</si>
  <si>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</si>
  <si>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</si>
  <si>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</si>
  <si>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</si>
  <si>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</si>
  <si>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</si>
  <si>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</si>
  <si>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</si>
  <si>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</si>
  <si>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</si>
  <si>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</si>
  <si>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</si>
  <si>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</si>
  <si>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</si>
  <si>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</si>
  <si>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</si>
  <si>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</si>
  <si>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</si>
  <si>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</si>
  <si>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</si>
  <si>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</si>
  <si>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</si>
  <si>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</si>
  <si>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</si>
  <si>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</si>
  <si>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</si>
  <si>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</si>
  <si>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</si>
  <si>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</si>
  <si>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</si>
  <si>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</si>
  <si>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</si>
  <si>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</si>
  <si>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</si>
  <si>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</si>
  <si>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</si>
  <si>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</si>
  <si>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</si>
  <si>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</si>
  <si>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</si>
  <si>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</si>
  <si>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</si>
  <si>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</si>
  <si>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</si>
  <si>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</si>
  <si>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</si>
  <si>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</si>
  <si>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</si>
  <si>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</si>
  <si>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</si>
  <si>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</si>
  <si>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</si>
  <si>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</si>
  <si>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</si>
  <si>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</si>
  <si>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</si>
  <si>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</si>
  <si>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</si>
  <si>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</si>
  <si>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</si>
  <si>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</si>
  <si>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</si>
  <si>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</si>
  <si>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</si>
  <si>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</si>
  <si>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</si>
  <si>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</si>
  <si>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</si>
  <si>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</si>
  <si>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</si>
  <si>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</si>
  <si>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</si>
  <si>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</si>
  <si>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</si>
  <si>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</si>
  <si>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</si>
  <si>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</si>
  <si>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</si>
  <si>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</si>
  <si>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</si>
  <si>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</si>
  <si>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</si>
  <si>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</si>
  <si>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</si>
  <si>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</si>
  <si>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</si>
  <si>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</si>
  <si>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</si>
  <si>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</si>
  <si>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</si>
  <si>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</si>
  <si>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</si>
  <si>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</si>
  <si>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</si>
  <si>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</si>
  <si>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</si>
  <si>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</si>
  <si>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</si>
  <si>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</si>
  <si>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</si>
  <si>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</si>
  <si>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</si>
  <si>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</si>
  <si>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</si>
  <si>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</si>
  <si>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</si>
  <si>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</si>
  <si>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</si>
  <si>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</si>
  <si>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</si>
  <si>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</si>
  <si>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</si>
  <si>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</si>
  <si>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</si>
  <si>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</si>
  <si>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</si>
  <si>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</si>
  <si>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</si>
  <si>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</si>
  <si>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</si>
  <si>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</si>
  <si>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</si>
  <si>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</si>
  <si>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</si>
  <si>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</si>
  <si>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</si>
  <si>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</si>
  <si>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</si>
  <si>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</si>
  <si>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</si>
  <si>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</si>
  <si>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</si>
  <si>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</si>
  <si>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</si>
  <si>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</si>
  <si>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</si>
  <si>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</si>
  <si>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</si>
  <si>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</si>
  <si>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</si>
  <si>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</si>
  <si>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</si>
  <si>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</si>
  <si>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</si>
  <si>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</si>
  <si>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</si>
  <si>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</si>
  <si>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</si>
  <si>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</si>
  <si>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</si>
  <si>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</si>
  <si>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</si>
  <si>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</si>
  <si>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</si>
  <si>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</si>
  <si>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</si>
  <si>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</si>
  <si>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</si>
  <si>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</si>
  <si>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</si>
  <si>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</si>
  <si>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</si>
  <si>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</si>
  <si>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</si>
  <si>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</si>
  <si>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</si>
  <si>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</si>
  <si>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</si>
  <si>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</si>
  <si>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</si>
  <si>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</si>
  <si>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</si>
  <si>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</si>
  <si>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</si>
  <si>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</si>
  <si>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</si>
  <si>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</si>
  <si>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</si>
  <si>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</si>
  <si>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</si>
  <si>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</si>
  <si>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</si>
  <si>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</si>
  <si>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</si>
  <si>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</si>
  <si>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</si>
  <si>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</si>
  <si>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</si>
  <si>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</si>
  <si>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</si>
  <si>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</si>
  <si>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</si>
  <si>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</si>
  <si>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</si>
  <si>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</si>
  <si>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</si>
  <si>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</si>
  <si>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</si>
  <si>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</si>
  <si>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</si>
  <si>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</si>
  <si>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</si>
  <si>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</si>
  <si>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</si>
  <si>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</si>
  <si>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</si>
  <si>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</si>
  <si>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</si>
  <si>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</si>
  <si>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</si>
  <si>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</si>
  <si>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</si>
  <si>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</si>
  <si>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</si>
  <si>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</si>
  <si>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</si>
  <si>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</si>
  <si>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</si>
  <si>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</si>
  <si>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</si>
  <si>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</si>
  <si>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</si>
  <si>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</si>
  <si>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</si>
  <si>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</si>
  <si>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</si>
  <si>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</si>
  <si>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</si>
  <si>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</si>
  <si>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</si>
  <si>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</si>
  <si>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</si>
  <si>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</si>
  <si>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</si>
  <si>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</si>
  <si>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</si>
  <si>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</si>
  <si>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</si>
  <si>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</si>
  <si>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</si>
  <si>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</si>
  <si>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</si>
  <si>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</si>
  <si>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</si>
  <si>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</si>
  <si>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</si>
  <si>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</si>
  <si>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</si>
  <si>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</si>
  <si>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</si>
  <si>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</si>
  <si>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</si>
  <si>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</si>
  <si>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</si>
  <si>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</si>
  <si>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</si>
  <si>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</si>
  <si>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</si>
  <si>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</si>
  <si>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</si>
  <si>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</si>
  <si>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</si>
  <si>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</si>
  <si>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</si>
  <si>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</si>
  <si>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</si>
  <si>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</si>
  <si>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</si>
  <si>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</si>
  <si>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</si>
  <si>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</si>
  <si>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</si>
  <si>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</si>
  <si>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</si>
  <si>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</si>
  <si>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</si>
  <si>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</si>
  <si>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</si>
  <si>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</si>
  <si>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</si>
  <si>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</si>
  <si>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</si>
  <si>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</si>
  <si>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</si>
  <si>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</si>
  <si>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</si>
  <si>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</si>
  <si>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</si>
  <si>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</si>
  <si>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</si>
  <si>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</si>
  <si>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</si>
  <si>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</si>
  <si>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</si>
  <si>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</si>
  <si>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</si>
  <si>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</si>
  <si>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</si>
  <si>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</si>
  <si>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</si>
  <si>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</si>
  <si>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</si>
  <si>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</si>
  <si>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</si>
  <si>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</si>
  <si>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</si>
  <si>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</si>
  <si>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</si>
  <si>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</si>
  <si>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</si>
  <si>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</si>
  <si>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</si>
  <si>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</si>
  <si>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</si>
  <si>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</si>
  <si>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</si>
  <si>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</si>
  <si>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</si>
  <si>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</si>
  <si>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</si>
  <si>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</si>
  <si>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</si>
  <si>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</si>
  <si>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</si>
  <si>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</si>
  <si>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</si>
  <si>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</si>
  <si>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</si>
  <si>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</si>
  <si>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</si>
  <si>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</si>
  <si>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</si>
  <si>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</si>
  <si>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</si>
  <si>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</si>
  <si>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</si>
  <si>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</si>
  <si>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</si>
  <si>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</si>
  <si>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</si>
  <si>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</si>
  <si>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</si>
  <si>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</si>
  <si>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</si>
  <si>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</si>
  <si>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</si>
  <si>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</si>
  <si>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</si>
  <si>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</si>
  <si>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</si>
  <si>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</si>
  <si>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</si>
  <si>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</si>
  <si>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</si>
  <si>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</si>
  <si>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</si>
  <si>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</si>
  <si>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</si>
  <si>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</si>
  <si>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</si>
  <si>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</si>
  <si>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</si>
  <si>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</si>
  <si>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</si>
  <si>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</si>
  <si>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</si>
  <si>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</si>
  <si>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</si>
  <si>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</si>
  <si>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</si>
  <si>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</si>
  <si>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</si>
  <si>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</si>
  <si>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</si>
  <si>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</si>
  <si>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</si>
  <si>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</si>
  <si>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</si>
  <si>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</si>
  <si>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</si>
  <si>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</si>
  <si>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</si>
  <si>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</si>
  <si>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</si>
  <si>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</si>
  <si>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</si>
  <si>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</si>
  <si>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</si>
  <si>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</si>
  <si>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</si>
  <si>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</si>
  <si>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</si>
  <si>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</si>
  <si>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</si>
  <si>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</si>
  <si>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</si>
  <si>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</si>
  <si>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</si>
  <si>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</si>
  <si>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</si>
  <si>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</si>
  <si>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</si>
  <si>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</si>
  <si>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</si>
  <si>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</si>
  <si>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</si>
  <si>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</si>
  <si>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</si>
  <si>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</si>
  <si>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</si>
  <si>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</si>
  <si>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</si>
  <si>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</si>
  <si>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</si>
  <si>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</si>
  <si>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</si>
  <si>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</si>
  <si>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</si>
  <si>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</si>
  <si>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</si>
  <si>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</si>
  <si>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</si>
  <si>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</si>
  <si>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</si>
  <si>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</si>
  <si>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</si>
  <si>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</si>
  <si>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</si>
  <si>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</si>
  <si>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</si>
  <si>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</si>
  <si>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</si>
  <si>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</si>
  <si>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</si>
  <si>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</si>
  <si>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</si>
  <si>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</si>
  <si>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</si>
  <si>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</si>
  <si>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</si>
  <si>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</si>
  <si>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</si>
  <si>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</si>
  <si>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</si>
  <si>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</si>
  <si>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</si>
  <si>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</si>
  <si>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</si>
  <si>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</si>
  <si>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</si>
  <si>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</si>
  <si>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</si>
  <si>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</si>
  <si>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</si>
  <si>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</si>
  <si>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</si>
  <si>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</si>
  <si>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</si>
  <si>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</si>
  <si>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</si>
  <si>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</si>
  <si>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</si>
  <si>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</si>
  <si>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</si>
  <si>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</si>
  <si>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</si>
  <si>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</si>
  <si>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</si>
  <si>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</si>
  <si>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</si>
  <si>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</si>
  <si>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</si>
  <si>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</si>
  <si>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</si>
  <si>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</si>
  <si>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</si>
  <si>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</si>
  <si>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</si>
  <si>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</si>
  <si>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</si>
  <si>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</si>
  <si>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</si>
  <si>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</si>
  <si>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</si>
  <si>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</si>
  <si>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</si>
  <si>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</si>
  <si>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</si>
  <si>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</si>
  <si>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</si>
  <si>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</si>
  <si>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</si>
  <si>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</si>
  <si>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</si>
  <si>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</si>
  <si>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</si>
  <si>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</si>
  <si>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</si>
  <si>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</si>
  <si>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</si>
  <si>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</si>
  <si>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</si>
  <si>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</si>
  <si>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</si>
  <si>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</si>
  <si>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</si>
  <si>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</si>
  <si>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</si>
  <si>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</si>
  <si>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</si>
  <si>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</si>
  <si>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</si>
  <si>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</si>
  <si>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</si>
  <si>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</si>
  <si>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</si>
  <si>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</si>
  <si>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</si>
  <si>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</si>
  <si>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</si>
  <si>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</si>
  <si>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</si>
  <si>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</si>
  <si>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</si>
  <si>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</si>
  <si>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</si>
  <si>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</si>
  <si>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</si>
  <si>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</si>
  <si>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</si>
  <si>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</si>
  <si>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</si>
  <si>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</si>
  <si>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</si>
  <si>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</si>
  <si>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</si>
  <si>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</si>
  <si>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</si>
  <si>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</si>
  <si>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</si>
  <si>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</si>
  <si>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</si>
  <si>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</si>
  <si>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</si>
  <si>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</si>
  <si>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</si>
  <si>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</si>
  <si>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</si>
  <si>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</si>
  <si>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</si>
  <si>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</si>
  <si>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</si>
  <si>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</si>
  <si>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</si>
  <si>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</si>
  <si>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</si>
  <si>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</si>
  <si>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</si>
  <si>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</si>
  <si>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</si>
  <si>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</si>
  <si>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</si>
  <si>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</si>
  <si>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</si>
  <si>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</si>
  <si>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</si>
  <si>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</si>
  <si>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</si>
  <si>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</si>
  <si>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</si>
  <si>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</si>
  <si>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</si>
  <si>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</si>
  <si>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</si>
  <si>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</si>
  <si>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</si>
  <si>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</si>
  <si>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</si>
  <si>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</si>
  <si>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</si>
  <si>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</si>
  <si>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</si>
  <si>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</si>
  <si>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</si>
  <si>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</si>
  <si>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</si>
  <si>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</si>
  <si>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</si>
  <si>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</si>
  <si>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</si>
  <si>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</si>
  <si>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</si>
  <si>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</si>
  <si>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</si>
  <si>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</si>
  <si>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</si>
  <si>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</si>
  <si>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</si>
  <si>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</si>
  <si>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</si>
  <si>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</si>
  <si>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</si>
  <si>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</si>
  <si>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</si>
  <si>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</si>
  <si>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</si>
  <si>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</si>
  <si>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</si>
  <si>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</si>
  <si>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</si>
  <si>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</si>
  <si>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</si>
  <si>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</si>
  <si>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</si>
  <si>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</si>
  <si>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</si>
  <si>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</si>
  <si>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</si>
  <si>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</si>
  <si>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</si>
  <si>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</si>
  <si>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</si>
  <si>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</si>
  <si>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</si>
  <si>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</si>
  <si>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</si>
  <si>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</si>
  <si>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</si>
  <si>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</si>
  <si>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</si>
  <si>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</si>
  <si>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</si>
  <si>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</si>
  <si>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</si>
  <si>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</si>
  <si>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</si>
  <si>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</si>
  <si>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</si>
  <si>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</si>
  <si>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</si>
  <si>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</si>
  <si>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</si>
  <si>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</si>
  <si>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</si>
  <si>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</si>
  <si>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</si>
  <si>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</si>
  <si>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</si>
  <si>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</si>
  <si>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</si>
  <si>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</si>
  <si>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</si>
  <si>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</si>
  <si>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</si>
  <si>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</si>
  <si>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</si>
  <si>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</si>
  <si>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</si>
  <si>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</si>
  <si>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</si>
  <si>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</si>
  <si>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</si>
  <si>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</si>
  <si>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</si>
  <si>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</si>
  <si>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</si>
  <si>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</si>
  <si>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</si>
  <si>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</si>
  <si>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</si>
  <si>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</si>
  <si>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</si>
  <si>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</si>
  <si>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</si>
  <si>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</si>
  <si>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</si>
  <si>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</si>
  <si>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</si>
  <si>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</si>
  <si>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</si>
  <si>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</si>
  <si>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</si>
  <si>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</si>
  <si>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</si>
  <si>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</si>
  <si>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</si>
  <si>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</si>
  <si>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</si>
  <si>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</si>
  <si>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</si>
  <si>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</si>
  <si>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</si>
  <si>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</si>
  <si>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</si>
  <si>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</si>
  <si>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</si>
  <si>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</si>
  <si>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</si>
  <si>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</si>
  <si>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</si>
  <si>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</si>
  <si>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</si>
  <si>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</si>
  <si>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</si>
  <si>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</si>
  <si>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</si>
  <si>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</si>
  <si>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</si>
  <si>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</si>
  <si>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</si>
  <si>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</si>
  <si>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</si>
  <si>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</si>
  <si>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</si>
  <si>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</si>
  <si>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</si>
  <si>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</si>
  <si>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</si>
  <si>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</si>
  <si>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</si>
  <si>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</si>
  <si>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</si>
  <si>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</si>
  <si>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</si>
  <si>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</si>
  <si>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</si>
  <si>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</si>
  <si>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</si>
  <si>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</si>
  <si>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</si>
  <si>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</si>
  <si>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</si>
  <si>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</si>
  <si>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</si>
  <si>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</si>
  <si>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</si>
  <si>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</si>
  <si>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</si>
  <si>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</si>
  <si>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</si>
  <si>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</si>
  <si>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</si>
  <si>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</si>
  <si>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</si>
  <si>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</si>
  <si>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</si>
  <si>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</si>
  <si>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</si>
  <si>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</si>
  <si>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</si>
  <si>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</si>
  <si>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</si>
  <si>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</si>
  <si>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</si>
  <si>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</si>
  <si>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</si>
  <si>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</si>
  <si>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</si>
  <si>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</si>
  <si>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</si>
  <si>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</si>
  <si>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</si>
  <si>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</si>
  <si>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</si>
  <si>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</si>
  <si>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</si>
  <si>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</si>
  <si>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</si>
  <si>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</si>
  <si>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</si>
  <si>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</si>
  <si>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</si>
  <si>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</si>
  <si>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</si>
  <si>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</si>
  <si>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</si>
  <si>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</si>
  <si>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</si>
  <si>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</si>
  <si>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</si>
  <si>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</si>
  <si>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</si>
  <si>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</si>
  <si>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</si>
  <si>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</si>
  <si>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</si>
  <si>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</si>
  <si>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</si>
  <si>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</si>
  <si>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</si>
  <si>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</si>
  <si>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</si>
  <si>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</si>
  <si>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</si>
  <si>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</si>
  <si>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</si>
  <si>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</si>
  <si>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</si>
  <si>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</si>
  <si>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</si>
  <si>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</si>
  <si>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</si>
  <si>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</si>
  <si>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</si>
  <si>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</si>
  <si>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</si>
  <si>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</si>
  <si>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</si>
  <si>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</si>
  <si>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</si>
  <si>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</si>
  <si>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</si>
  <si>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</si>
  <si>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</si>
  <si>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</si>
  <si>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</si>
  <si>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</si>
  <si>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</si>
  <si>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</si>
  <si>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</si>
  <si>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</si>
  <si>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</si>
  <si>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</si>
  <si>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</si>
  <si>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</si>
  <si>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</si>
  <si>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</si>
  <si>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</si>
  <si>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</si>
  <si>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</si>
  <si>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</si>
  <si>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</si>
  <si>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</si>
  <si>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</si>
  <si>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</si>
  <si>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</si>
  <si>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</si>
  <si>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</si>
  <si>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</si>
  <si>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</si>
  <si>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</si>
  <si>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</si>
  <si>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</si>
  <si>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</si>
  <si>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</si>
  <si>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</si>
  <si>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</si>
  <si>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</si>
  <si>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</si>
  <si>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</si>
  <si>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</si>
  <si>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</si>
  <si>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</si>
  <si>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</si>
  <si>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</si>
  <si>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</si>
  <si>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</si>
  <si>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</si>
  <si>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</si>
  <si>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</si>
  <si>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</si>
  <si>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</si>
  <si>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</si>
  <si>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</si>
  <si>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</si>
  <si>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</si>
  <si>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</si>
  <si>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</si>
  <si>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</si>
  <si>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</si>
  <si>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</si>
  <si>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</si>
  <si>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</si>
  <si>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</si>
  <si>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</si>
  <si>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</si>
  <si>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</si>
  <si>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</si>
  <si>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</si>
  <si>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</si>
  <si>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</si>
  <si>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</si>
  <si>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</si>
  <si>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</si>
  <si>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</si>
  <si>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</si>
  <si>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</si>
  <si>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</si>
  <si>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</si>
  <si>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</si>
  <si>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</si>
  <si>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</si>
  <si>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</si>
  <si>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</si>
  <si>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</si>
  <si>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</si>
  <si>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</si>
  <si>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</si>
  <si>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</si>
  <si>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</si>
  <si>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</si>
  <si>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</si>
  <si>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</si>
  <si>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</si>
  <si>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</si>
  <si>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</si>
  <si>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</si>
  <si>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</si>
  <si>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</si>
  <si>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</si>
  <si>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</si>
  <si>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</si>
  <si>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</si>
  <si>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</si>
  <si>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</si>
  <si>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</si>
  <si>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</si>
  <si>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</si>
  <si>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</si>
  <si>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</si>
  <si>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</si>
  <si>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</si>
  <si>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</si>
  <si>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</si>
  <si>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</si>
  <si>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</si>
  <si>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</si>
  <si>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</si>
  <si>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</si>
  <si>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</si>
  <si>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</si>
  <si>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</si>
  <si>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</si>
  <si>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</si>
  <si>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</si>
  <si>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</si>
  <si>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</si>
  <si>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</si>
  <si>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</si>
  <si>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</si>
  <si>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</si>
  <si>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</si>
  <si>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</si>
  <si>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</si>
  <si>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</si>
  <si>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</si>
  <si>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</si>
  <si>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</si>
  <si>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</si>
  <si>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</si>
  <si>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</si>
  <si>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</si>
  <si>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</si>
  <si>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</si>
  <si>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</si>
  <si>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</si>
  <si>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</si>
  <si>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</si>
  <si>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</si>
  <si>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</si>
  <si>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</si>
  <si>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</si>
  <si>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</si>
  <si>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</si>
  <si>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</si>
  <si>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</si>
  <si>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</si>
  <si>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</si>
  <si>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</si>
  <si>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</si>
  <si>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</si>
  <si>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</si>
  <si>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</si>
  <si>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</si>
  <si>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</si>
  <si>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</si>
  <si>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</si>
  <si>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</si>
  <si>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</si>
  <si>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</si>
  <si>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</si>
  <si>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</si>
  <si>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</si>
  <si>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</si>
  <si>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</si>
  <si>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</si>
  <si>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</si>
  <si>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</si>
  <si>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</si>
  <si>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</si>
  <si>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</si>
  <si>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</si>
  <si>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</si>
  <si>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</si>
  <si>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</si>
  <si>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</si>
  <si>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</si>
  <si>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</si>
  <si>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</si>
  <si>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</si>
  <si>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</si>
  <si>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</si>
  <si>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</si>
  <si>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</si>
  <si>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</si>
  <si>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</si>
  <si>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</si>
  <si>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</si>
  <si>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</si>
  <si>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</si>
  <si>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</si>
  <si>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</si>
  <si>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</si>
  <si>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</si>
  <si>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</si>
  <si>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</si>
  <si>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</si>
  <si>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</si>
  <si>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</si>
  <si>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</si>
  <si>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</si>
  <si>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</si>
  <si>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</si>
  <si>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</si>
  <si>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</si>
  <si>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</si>
  <si>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</si>
  <si>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</si>
  <si>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</si>
  <si>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</si>
  <si>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</si>
  <si>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</si>
  <si>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</si>
  <si>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</si>
  <si>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</si>
  <si>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</si>
  <si>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</si>
  <si>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</si>
  <si>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</si>
  <si>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</si>
  <si>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</si>
  <si>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</si>
  <si>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</si>
  <si>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</si>
  <si>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</si>
  <si>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</si>
  <si>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</si>
  <si>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</si>
  <si>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</si>
  <si>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</si>
  <si>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</si>
  <si>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</si>
  <si>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</si>
  <si>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</si>
  <si>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</si>
  <si>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</si>
  <si>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Cirocomm Technology Corp.      </t>
  </si>
  <si>
    <t>100%</t>
  </si>
  <si>
    <t>PT Timah (Persero) Tbk Kundur</t>
  </si>
  <si>
    <t>Abrun Abubakar</t>
  </si>
  <si>
    <t>corsec@pttimah.co.id</t>
  </si>
  <si>
    <t>paper documentation review check</t>
  </si>
  <si>
    <t>owened by  PT TIMAH Tbk</t>
  </si>
  <si>
    <t>Hong Kong</t>
  </si>
  <si>
    <t>30 On Chuen Street</t>
  </si>
  <si>
    <t>chakyeung.lung@heraeus.com</t>
  </si>
  <si>
    <t>No.37, Gongye S. Rd., Guantian Dist., Tainan City 72046, Taiwan</t>
  </si>
  <si>
    <t>Joey LEE</t>
  </si>
  <si>
    <t>Joey.Lee@cirocomm.com.tw</t>
  </si>
  <si>
    <t>886-6-6992961#612</t>
  </si>
  <si>
    <t>Jun Huang</t>
  </si>
  <si>
    <t>QA Manager</t>
  </si>
  <si>
    <t>jun@cirocomm.com.tw</t>
  </si>
  <si>
    <t>886-6-6992961#711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</si>
</sst>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517" applyFont="1" applyBorder="1" applyAlignment="1" applyProtection="1">
      <alignment horizontal="left"/>
      <protection locked="0"/>
    </xf>
    <xf numFmtId="0" fontId="15" fillId="0" borderId="10" xfId="517" applyFont="1" applyBorder="1" applyAlignment="1" applyProtection="1">
      <alignment horizontal="left"/>
      <protection locked="0"/>
    </xf>
    <xf numFmtId="0" fontId="15" fillId="0" borderId="37" xfId="517" applyFont="1" applyBorder="1" applyAlignment="1" applyProtection="1">
      <alignment horizontal="left"/>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15" fillId="33" borderId="58" xfId="517" applyNumberFormat="1" applyFont="1" applyFill="1" applyBorder="1" applyAlignment="1" applyProtection="1">
      <alignment horizontal="left" vertical="center" wrapText="1"/>
      <protection locked="0"/>
    </xf>
    <xf numFmtId="49" fontId="15" fillId="33" borderId="10" xfId="517" applyNumberFormat="1" applyFont="1" applyFill="1" applyBorder="1" applyAlignment="1" applyProtection="1">
      <alignment horizontal="left" vertical="center" wrapText="1"/>
      <protection locked="0"/>
    </xf>
    <xf numFmtId="49" fontId="15" fillId="33" borderId="37" xfId="517"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99" fillId="33" borderId="58" xfId="487" applyNumberFormat="1" applyFont="1" applyFill="1" applyBorder="1" applyAlignment="1">
      <alignment horizontal="left" vertical="center" wrapText="1"/>
      <protection locked="0"/>
    </xf>
    <xf numFmtId="49" fontId="99" fillId="33" borderId="10" xfId="487" applyNumberFormat="1" applyFont="1" applyFill="1" applyBorder="1" applyAlignment="1">
      <alignment horizontal="left" vertical="center" wrapText="1"/>
      <protection locked="0"/>
    </xf>
    <xf numFmtId="49" fontId="99" fillId="33" borderId="37" xfId="487" applyNumberFormat="1" applyFont="1" applyFill="1" applyBorder="1" applyAlignment="1">
      <alignment horizontal="left" vertical="center" wrapText="1"/>
      <protection locked="0"/>
    </xf>
    <xf numFmtId="49" fontId="15" fillId="0" borderId="58" xfId="517" applyNumberFormat="1" applyFont="1" applyBorder="1" applyAlignment="1" applyProtection="1">
      <alignment horizontal="left" vertical="center" wrapText="1"/>
      <protection locked="0"/>
    </xf>
    <xf numFmtId="49" fontId="15" fillId="0" borderId="10" xfId="517" applyNumberFormat="1" applyFont="1" applyBorder="1" applyAlignment="1" applyProtection="1">
      <alignment horizontal="left" vertical="center" wrapText="1"/>
      <protection locked="0"/>
    </xf>
    <xf numFmtId="49" fontId="15" fillId="0" borderId="37" xfId="517"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B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5" customHeight="1">
      <c r="A29" s="296"/>
      <c r="B29" s="309"/>
      <c r="C29" s="303"/>
      <c r="D29" s="306"/>
      <c r="E29" s="294"/>
      <c r="F29" s="165" t="s">
        <v>57</v>
      </c>
      <c r="G29" s="25"/>
    </row>
    <row r="30" spans="1:7" ht="62.4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50000000000003"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58EBEE5-9522-4D08-A31C-C5828157EBA7}"/>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16F0394F-F63E-4B9C-94E3-09CE2D37E020}"/>
    </customSheetView>
  </customSheetViews>
  <phoneticPr fontId="102"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3" zoomScalePageLayoutView="60" workbookViewId="0">
      <selection activeCell="C3" sqref="C3"/>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3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15">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1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1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1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90">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60">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45">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30">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4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3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3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0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2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7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3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4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4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18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9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4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5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2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45">
      <c r="A19" s="74"/>
      <c r="B19" s="63" t="str">
        <f ca="1">OFFSET(L!$C$1,MATCH("Definitions"&amp;ADDRESS(ROW(),COLUMN(),4),L!$A:$A,0)-1,SL,,)</f>
        <v>OECD</v>
      </c>
      <c r="C19" s="63" t="str">
        <f ca="1">OFFSET(L!$C$1,MATCH("Definitions"&amp;ADDRESS(ROW(),COLUMN(),4),L!$A:$A,0)-1,SL,,)</f>
        <v>Organisation for Economic Co-operation and Development</v>
      </c>
      <c r="D19" s="321"/>
      <c r="E19" s="100"/>
    </row>
    <row r="20" spans="1:5" ht="1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30">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4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7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60"/>
      <c r="B1" s="361"/>
      <c r="C1" s="361"/>
      <c r="D1" s="361"/>
      <c r="E1" s="361"/>
      <c r="F1" s="361"/>
      <c r="G1" s="361"/>
      <c r="H1" s="361"/>
      <c r="I1" s="361"/>
      <c r="J1" s="361"/>
      <c r="K1" s="362"/>
      <c r="L1" s="100"/>
      <c r="P1" s="3"/>
      <c r="Q1" s="3"/>
      <c r="R1" s="3"/>
      <c r="S1" s="3"/>
      <c r="T1" s="3"/>
      <c r="U1" s="3"/>
      <c r="V1" s="3"/>
      <c r="W1" s="3"/>
      <c r="X1" s="3"/>
      <c r="Y1" s="3"/>
      <c r="Z1" s="3"/>
      <c r="AA1" s="3"/>
      <c r="AB1" s="3"/>
      <c r="AC1" s="3"/>
      <c r="AD1" s="3"/>
      <c r="AE1" s="3"/>
      <c r="AF1" s="3"/>
      <c r="AG1" s="3"/>
      <c r="AH1" s="3"/>
    </row>
    <row r="2" spans="1:34" ht="82.35" customHeight="1">
      <c r="A2" s="34"/>
      <c r="B2" s="136"/>
      <c r="C2" s="35"/>
      <c r="D2" s="363" t="str">
        <f ca="1">OFFSET(L!$C$1,MATCH("Declaration"&amp;ADDRESS(ROW(),COLUMN(),4),L!$A:$A,0)-1,SL,,)</f>
        <v>Conflict Minerals Reporting Template (CMRT)</v>
      </c>
      <c r="E2" s="364"/>
      <c r="F2" s="364"/>
      <c r="G2" s="364"/>
      <c r="H2" s="364"/>
      <c r="I2" s="364"/>
      <c r="J2" s="36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3"/>
      <c r="G3" s="373"/>
      <c r="H3" s="373"/>
      <c r="I3" s="152"/>
      <c r="J3" s="138" t="s">
        <v>15733</v>
      </c>
      <c r="K3" s="36"/>
      <c r="L3" s="100"/>
      <c r="P3" s="45">
        <f>MATCH($D$3,LN,0)</f>
        <v>1</v>
      </c>
    </row>
    <row r="4" spans="1:34" ht="15.75">
      <c r="A4" s="34"/>
      <c r="B4" s="369" t="str">
        <f ca="1">OFFSET(L!$C$1,MATCH("Declaration"&amp;ADDRESS(ROW(),COLUMN(),4),L!$A:$A,0)-1,SL,,)</f>
        <v>The purpose of this document is to collect sourcing information on tin, tantalum, tungsten and gold used in products</v>
      </c>
      <c r="C4" s="369"/>
      <c r="D4" s="369"/>
      <c r="E4" s="369"/>
      <c r="F4" s="369"/>
      <c r="G4" s="369"/>
      <c r="H4" s="369"/>
      <c r="I4" s="374" t="str">
        <f ca="1">OFFSET(L!$C$1,MATCH("Declaration"&amp;ADDRESS(ROW(),COLUMN(),4),L!$A:$A,0)-1,SL,,)</f>
        <v>Link to Terms &amp; Conditions</v>
      </c>
      <c r="J4" s="37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8" t="str">
        <f ca="1">OFFSET(L!$C$1,MATCH("Declaration"&amp;ADDRESS(ROW(),COLUMN(),4),L!$A:$A,0)-1,SL,,)</f>
        <v>Company Information</v>
      </c>
      <c r="C7" s="378"/>
      <c r="D7" s="378"/>
      <c r="E7" s="378"/>
      <c r="F7" s="378"/>
      <c r="G7" s="378"/>
      <c r="H7" s="378"/>
      <c r="I7" s="378"/>
      <c r="J7" s="37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6" t="s">
        <v>15817</v>
      </c>
      <c r="E8" s="367"/>
      <c r="F8" s="367"/>
      <c r="G8" s="367"/>
      <c r="H8" s="367"/>
      <c r="I8" s="367"/>
      <c r="J8" s="36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5" t="s">
        <v>481</v>
      </c>
      <c r="E9" s="376"/>
      <c r="F9" s="376"/>
      <c r="G9" s="377"/>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9" t="str">
        <f ca="1">OFFSET(L!$C$1,MATCH("Declaration"&amp;ADDRESS(ROW(),COLUMN(),4)&amp;LEFT($D$9,1),L!$A:$A,0)-1,SL,,)</f>
        <v>Description of Scope:</v>
      </c>
      <c r="C10" s="122"/>
      <c r="D10" s="370"/>
      <c r="E10" s="371"/>
      <c r="F10" s="371"/>
      <c r="G10" s="371"/>
      <c r="H10" s="371"/>
      <c r="I10" s="371"/>
      <c r="J10" s="372"/>
      <c r="K10" s="36"/>
      <c r="L10" s="115"/>
      <c r="Q10" s="3"/>
      <c r="R10" s="3"/>
      <c r="S10" s="3"/>
      <c r="T10" s="3"/>
      <c r="U10" s="3"/>
      <c r="V10" s="3"/>
      <c r="W10" s="3"/>
      <c r="X10" s="3"/>
      <c r="Y10" s="3"/>
      <c r="Z10" s="3"/>
      <c r="AA10" s="3"/>
      <c r="AB10" s="3"/>
      <c r="AC10" s="3"/>
      <c r="AD10" s="3"/>
      <c r="AE10" s="3"/>
      <c r="AF10" s="3"/>
      <c r="AG10" s="3"/>
      <c r="AH10" s="3"/>
    </row>
    <row r="11" spans="1:34" ht="15.75">
      <c r="A11" s="38"/>
      <c r="B11" s="380"/>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3" t="s">
        <v>15827</v>
      </c>
      <c r="E14" s="354"/>
      <c r="F14" s="354"/>
      <c r="G14" s="354"/>
      <c r="H14" s="354"/>
      <c r="I14" s="354"/>
      <c r="J14" s="35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3" t="s">
        <v>15828</v>
      </c>
      <c r="E15" s="354"/>
      <c r="F15" s="354"/>
      <c r="G15" s="354"/>
      <c r="H15" s="354"/>
      <c r="I15" s="354"/>
      <c r="J15" s="35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81" t="s">
        <v>15829</v>
      </c>
      <c r="E16" s="382"/>
      <c r="F16" s="382"/>
      <c r="G16" s="382"/>
      <c r="H16" s="382"/>
      <c r="I16" s="382"/>
      <c r="J16" s="38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3" t="s">
        <v>15830</v>
      </c>
      <c r="E17" s="354"/>
      <c r="F17" s="354"/>
      <c r="G17" s="354"/>
      <c r="H17" s="354"/>
      <c r="I17" s="354"/>
      <c r="J17" s="35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15831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3" t="s">
        <v>15832</v>
      </c>
      <c r="E19" s="354"/>
      <c r="F19" s="354"/>
      <c r="G19" s="354"/>
      <c r="H19" s="354"/>
      <c r="I19" s="354"/>
      <c r="J19" s="35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1" t="s">
        <v>15833</v>
      </c>
      <c r="E20" s="382"/>
      <c r="F20" s="382"/>
      <c r="G20" s="382"/>
      <c r="H20" s="382"/>
      <c r="I20" s="382"/>
      <c r="J20" s="38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4" t="s">
        <v>15834</v>
      </c>
      <c r="E21" s="385"/>
      <c r="F21" s="385"/>
      <c r="G21" s="385"/>
      <c r="H21" s="385"/>
      <c r="I21" s="385"/>
      <c r="J21" s="38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7">
        <v>45925</v>
      </c>
      <c r="E22" s="38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6"/>
      <c r="E23" s="35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9" t="str">
        <f ca="1">OFFSET(L!$C$1,MATCH("Declaration"&amp;ADDRESS(ROW(),COLUMN(),4),L!$A:$A,0)-1,SL,,)</f>
        <v>Answer the following questions 1 - 8 based on the declaration scope indicated above</v>
      </c>
      <c r="C24" s="389"/>
      <c r="D24" s="389"/>
      <c r="E24" s="389"/>
      <c r="F24" s="389"/>
      <c r="G24" s="389"/>
      <c r="H24" s="389"/>
      <c r="I24" s="389"/>
      <c r="J24" s="38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15818</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15818</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57"/>
      <c r="H77" s="358"/>
      <c r="I77" s="358"/>
      <c r="J77" s="359"/>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476</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type="noConversion"/>
  <conditionalFormatting sqref="D22:E22">
    <cfRule type="expression" dxfId="74" priority="165" stopIfTrue="1">
      <formula>IF($D$22="",TRUE)</formula>
    </cfRule>
  </conditionalFormatting>
  <conditionalFormatting sqref="D26:E26">
    <cfRule type="expression" dxfId="73" priority="143" stopIfTrue="1">
      <formula>IF($D$26="",TRUE)</formula>
    </cfRule>
  </conditionalFormatting>
  <conditionalFormatting sqref="D27:E27">
    <cfRule type="expression" dxfId="72" priority="150" stopIfTrue="1">
      <formula>IF($D$27="",TRUE)</formula>
    </cfRule>
  </conditionalFormatting>
  <conditionalFormatting sqref="D28:E28">
    <cfRule type="expression" dxfId="71" priority="151" stopIfTrue="1">
      <formula>IF($D$28="",TRUE)</formula>
    </cfRule>
  </conditionalFormatting>
  <conditionalFormatting sqref="D29:E29">
    <cfRule type="expression" dxfId="70" priority="152" stopIfTrue="1">
      <formula>IF($D$29="",TRUE)</formula>
    </cfRule>
  </conditionalFormatting>
  <conditionalFormatting sqref="D32:E32">
    <cfRule type="expression" dxfId="69" priority="148" stopIfTrue="1">
      <formula>$P$26=""</formula>
    </cfRule>
    <cfRule type="expression" dxfId="68" priority="61" stopIfTrue="1">
      <formula>IF(AND(OR($D$26="Yes",$D$26=""),$D$32=""),1,0)</formula>
    </cfRule>
  </conditionalFormatting>
  <conditionalFormatting sqref="D33:E33">
    <cfRule type="expression" dxfId="67" priority="49" stopIfTrue="1">
      <formula>$P$27=""</formula>
    </cfRule>
    <cfRule type="expression" dxfId="66" priority="48" stopIfTrue="1">
      <formula>IF(AND(OR($D$27="Yes",$D$27=""),$D$33=""),1,0)</formula>
    </cfRule>
  </conditionalFormatting>
  <conditionalFormatting sqref="D34:E34">
    <cfRule type="expression" dxfId="65" priority="8" stopIfTrue="1">
      <formula>$P$28=""</formula>
    </cfRule>
    <cfRule type="expression" dxfId="64" priority="7" stopIfTrue="1">
      <formula>IF(AND(OR($D$28="Yes",$D$28=""),$D$34=""),1,0)</formula>
    </cfRule>
  </conditionalFormatting>
  <conditionalFormatting sqref="D35:E35">
    <cfRule type="expression" dxfId="63" priority="45" stopIfTrue="1">
      <formula>IF(AND(OR($D$29="Yes",$D$29=""),$D$35=""),1,0)</formula>
    </cfRule>
    <cfRule type="expression" dxfId="62" priority="169" stopIfTrue="1">
      <formula>$P$29=""</formula>
    </cfRule>
  </conditionalFormatting>
  <conditionalFormatting sqref="D38:E38 D44:E44 D50:E50 D56:E56 D62:E62 D68:E68">
    <cfRule type="expression" dxfId="61" priority="25" stopIfTrue="1">
      <formula>$P$32=""</formula>
    </cfRule>
    <cfRule type="expression" dxfId="60" priority="24" stopIfTrue="1">
      <formula>$P$26=""</formula>
    </cfRule>
  </conditionalFormatting>
  <conditionalFormatting sqref="D38:E38">
    <cfRule type="expression" dxfId="59" priority="60" stopIfTrue="1">
      <formula>IF(AND(OR($D$26="Yes",$D$26=""),OR($D$32="Yes",$D$32=""),D38=""),1,0)</formula>
    </cfRule>
  </conditionalFormatting>
  <conditionalFormatting sqref="D39:E39 D45:E45 D51:E51 D57:E57 D63:E63 D69:E69">
    <cfRule type="expression" dxfId="58" priority="18" stopIfTrue="1">
      <formula>$P$33=""</formula>
    </cfRule>
    <cfRule type="expression" dxfId="57" priority="19" stopIfTrue="1">
      <formula>$P$39=""</formula>
    </cfRule>
  </conditionalFormatting>
  <conditionalFormatting sqref="D39:E39">
    <cfRule type="expression" dxfId="56" priority="56" stopIfTrue="1">
      <formula>IF(AND(OR($D$27="Yes",$D$27=""),OR($D$33="Yes",$D$33=""),D39=""),1,0)</formula>
    </cfRule>
  </conditionalFormatting>
  <conditionalFormatting sqref="D40:E40 D46:E46 D52:E52 D58:E58 D64:E64 D70:E70">
    <cfRule type="expression" dxfId="55" priority="13" stopIfTrue="1">
      <formula>$P$28=""</formula>
    </cfRule>
    <cfRule type="expression" dxfId="54" priority="14" stopIfTrue="1">
      <formula>$P$34=""</formula>
    </cfRule>
  </conditionalFormatting>
  <conditionalFormatting sqref="D40:E40">
    <cfRule type="expression" dxfId="53" priority="55" stopIfTrue="1">
      <formula>IF(AND(OR($D$28="Yes",$D$28=""),OR($D$34="Yes",$D$34=""),D40=""),1,0)</formula>
    </cfRule>
  </conditionalFormatting>
  <conditionalFormatting sqref="D41:E41 D47:E47 D53:E53 D59:E59 D65:E65 D71:E71">
    <cfRule type="expression" dxfId="52" priority="9" stopIfTrue="1">
      <formula>$P$29=""</formula>
    </cfRule>
    <cfRule type="expression" dxfId="51" priority="10" stopIfTrue="1">
      <formula>$P$35=""</formula>
    </cfRule>
  </conditionalFormatting>
  <conditionalFormatting sqref="D41:E41">
    <cfRule type="expression" dxfId="50" priority="171" stopIfTrue="1">
      <formula>IF(AND(OR($D$29="Yes",$D$29=""),OR($D$35="Yes",$D$35=""),D41=""),1,0)</formula>
    </cfRule>
  </conditionalFormatting>
  <conditionalFormatting sqref="D44:E44">
    <cfRule type="expression" dxfId="49" priority="59" stopIfTrue="1">
      <formula>IF(AND(OR($D$26="Yes",$D$26=""),OR($D$32="Yes",$D$32=""),D44=""),1,0)</formula>
    </cfRule>
  </conditionalFormatting>
  <conditionalFormatting sqref="D45:E45">
    <cfRule type="expression" dxfId="48" priority="21" stopIfTrue="1">
      <formula>IF(AND(OR($D$27="Yes",$D$27=""),OR($D$33="Yes",$D$33=""),D45=""),1,0)</formula>
    </cfRule>
  </conditionalFormatting>
  <conditionalFormatting sqref="D46:E46">
    <cfRule type="expression" dxfId="47" priority="46" stopIfTrue="1">
      <formula>IF(AND(OR($D$28="Yes",$D$28=""),OR($D$34="Yes",$D$34=""),D46=""),1,0)</formula>
    </cfRule>
  </conditionalFormatting>
  <conditionalFormatting sqref="D47:E47">
    <cfRule type="expression" dxfId="46" priority="54" stopIfTrue="1">
      <formula>IF(AND(OR($D$29="Yes",$D$29=""),OR($D$35="Yes",$D$35=""),D47=""),1,0)</formula>
    </cfRule>
  </conditionalFormatting>
  <conditionalFormatting sqref="D50:E50">
    <cfRule type="expression" dxfId="45" priority="27" stopIfTrue="1">
      <formula>IF(AND(OR($D$26="Yes",$D$26=""),OR($D$32="Yes",$D$32=""),D50=""),1,0)</formula>
    </cfRule>
  </conditionalFormatting>
  <conditionalFormatting sqref="D51:E51">
    <cfRule type="expression" dxfId="44" priority="166" stopIfTrue="1">
      <formula>IF(AND(OR($D$27="Yes",$D$27=""),OR($D$33="Yes",$D$33=""),D51=""),1,0)</formula>
    </cfRule>
  </conditionalFormatting>
  <conditionalFormatting sqref="D52:E52">
    <cfRule type="expression" dxfId="43" priority="17" stopIfTrue="1">
      <formula>IF(AND(OR($D$28="Yes",$D$28=""),OR($D$34="Yes",$D$34=""),D52=""),1,0)</formula>
    </cfRule>
  </conditionalFormatting>
  <conditionalFormatting sqref="D53:E53">
    <cfRule type="expression" dxfId="42" priority="40" stopIfTrue="1">
      <formula>IF(AND(OR($D$29="Yes",$D$29=""),OR($D$35="Yes",$D$35=""),D53=""),1,0)</formula>
    </cfRule>
  </conditionalFormatting>
  <conditionalFormatting sqref="D56:E56">
    <cfRule type="expression" dxfId="41" priority="35" stopIfTrue="1">
      <formula>IF(AND(OR($D$26="Yes",$D$26=""),OR($D$32="Yes",$D$32=""),D56=""),1,0)</formula>
    </cfRule>
  </conditionalFormatting>
  <conditionalFormatting sqref="D57:E57">
    <cfRule type="expression" dxfId="40" priority="23" stopIfTrue="1">
      <formula>IF(AND(OR($D$27="Yes",$D$27=""),OR($D$33="Yes",$D$33=""),D57=""),1,0)</formula>
    </cfRule>
  </conditionalFormatting>
  <conditionalFormatting sqref="D58:E58">
    <cfRule type="expression" dxfId="39" priority="16" stopIfTrue="1">
      <formula>IF(AND(OR($D$28="Yes",$D$28=""),OR($D$34="Yes",$D$34=""),D58=""),1,0)</formula>
    </cfRule>
  </conditionalFormatting>
  <conditionalFormatting sqref="D59:E59">
    <cfRule type="expression" dxfId="38" priority="12" stopIfTrue="1">
      <formula>IF(AND(OR($D$29="Yes",$D$29=""),OR($D$35="Yes",$D$35=""),D59=""),1,0)</formula>
    </cfRule>
  </conditionalFormatting>
  <conditionalFormatting sqref="D62:E62">
    <cfRule type="expression" dxfId="37" priority="34" stopIfTrue="1">
      <formula>IF(AND(OR($D$26="Yes",$D$26=""),OR($D$32="Yes",$D$32=""),D62=""),1,0)</formula>
    </cfRule>
  </conditionalFormatting>
  <conditionalFormatting sqref="D63:E63">
    <cfRule type="expression" dxfId="36" priority="20" stopIfTrue="1">
      <formula>IF(AND(OR($D$27="Yes",$D$27=""),OR($D$33="Yes",$D$33=""),D63=""),1,0)</formula>
    </cfRule>
  </conditionalFormatting>
  <conditionalFormatting sqref="D64:E64">
    <cfRule type="expression" dxfId="35" priority="15" stopIfTrue="1">
      <formula>IF(AND(OR($D$28="Yes",$D$28=""),OR($D$34="Yes",$D$34=""),D64=""),1,0)</formula>
    </cfRule>
  </conditionalFormatting>
  <conditionalFormatting sqref="D65:E65">
    <cfRule type="expression" dxfId="34" priority="11" stopIfTrue="1">
      <formula>IF(AND(OR($D$29="Yes",$D$29=""),OR($D$35="Yes",$D$35=""),D65=""),1,0)</formula>
    </cfRule>
  </conditionalFormatting>
  <conditionalFormatting sqref="D68:E68">
    <cfRule type="expression" dxfId="33" priority="26" stopIfTrue="1">
      <formula>IF(AND(OR($D$26="Yes",$D$26=""),OR($D$32="Yes",$D$32=""),D68=""),1,0)</formula>
    </cfRule>
  </conditionalFormatting>
  <conditionalFormatting sqref="D69:E69">
    <cfRule type="expression" dxfId="32" priority="22" stopIfTrue="1">
      <formula>IF(AND(OR($D$27="Yes",$D$27=""),OR($D$33="Yes",$D$33=""),D69=""),1,0)</formula>
    </cfRule>
  </conditionalFormatting>
  <conditionalFormatting sqref="D70:E70">
    <cfRule type="expression" dxfId="31" priority="168" stopIfTrue="1">
      <formula>IF(AND(OR($D$28="Yes",$D$28=""),OR($D$34="Yes",$D$34=""),D70=""),1,0)</formula>
    </cfRule>
  </conditionalFormatting>
  <conditionalFormatting sqref="D71:E71">
    <cfRule type="expression" dxfId="30" priority="170" stopIfTrue="1">
      <formula>IF(AND(OR($D$29="Yes",$D$29=""),OR($D$35="Yes",$D$35=""),D71=""),1,0)</formula>
    </cfRule>
  </conditionalFormatting>
  <conditionalFormatting sqref="D75:E75 D77:E77 D79:E79 D81:E81 D83 D85:E85 D87:E87 D89:E89">
    <cfRule type="expression" dxfId="29" priority="91" stopIfTrue="1">
      <formula>AND(OR($D$26="No",AND($D$26="Yes",$D$32="No")),OR($D$27="No",AND($D$27="Yes",$D$33="No")),OR($D$28="No",AND($D$28="Yes",$D$34="No")),OR($D$29="No",AND($D$29="Yes",$D$35="No")))</formula>
    </cfRule>
    <cfRule type="expression" dxfId="28" priority="92" stopIfTrue="1">
      <formula>IF(D75="",TRUE)</formula>
    </cfRule>
  </conditionalFormatting>
  <conditionalFormatting sqref="D9:G9">
    <cfRule type="expression" dxfId="27" priority="158" stopIfTrue="1">
      <formula>IF($D$9="",TRUE)</formula>
    </cfRule>
  </conditionalFormatting>
  <conditionalFormatting sqref="D8:J8">
    <cfRule type="expression" dxfId="26" priority="6" stopIfTrue="1">
      <formula>IF($D$8="",TRUE)</formula>
    </cfRule>
  </conditionalFormatting>
  <conditionalFormatting sqref="D10:J10">
    <cfRule type="expression" dxfId="25" priority="62" stopIfTrue="1">
      <formula>IF($D$9=$Q$9,TRUE)</formula>
    </cfRule>
    <cfRule type="expression" dxfId="24" priority="172" stopIfTrue="1">
      <formula>IF(AND($D$10="",$D$9=$R$9),TRUE)</formula>
    </cfRule>
  </conditionalFormatting>
  <conditionalFormatting sqref="D15:J15">
    <cfRule type="expression" dxfId="23" priority="3" stopIfTrue="1">
      <formula>IF($D$17="",TRUE)</formula>
    </cfRule>
  </conditionalFormatting>
  <conditionalFormatting sqref="D16:J16">
    <cfRule type="expression" dxfId="22" priority="4" stopIfTrue="1">
      <formula>IF($D$18="",TRUE)</formula>
    </cfRule>
  </conditionalFormatting>
  <conditionalFormatting sqref="D17:J17">
    <cfRule type="expression" dxfId="21" priority="1" stopIfTrue="1">
      <formula>IF($D$19="",TRUE)</formula>
    </cfRule>
  </conditionalFormatting>
  <conditionalFormatting sqref="D18:J18">
    <cfRule type="expression" dxfId="20" priority="5" stopIfTrue="1">
      <formula>IF($D$20="",TRUE)</formula>
    </cfRule>
  </conditionalFormatting>
  <conditionalFormatting sqref="D20:J20">
    <cfRule type="expression" dxfId="19" priority="2" stopIfTrue="1">
      <formula>IF($D$22="",TRUE)</formula>
    </cfRule>
  </conditionalFormatting>
  <conditionalFormatting sqref="G77:J77">
    <cfRule type="expression" dxfId="18" priority="63" stopIfTrue="1">
      <formula>IF(AND($D$77="Yes",$G$77=""),TRUE)</formula>
    </cfRule>
  </conditionalFormatting>
  <conditionalFormatting sqref="G85:J85">
    <cfRule type="expression" dxfId="17" priority="53"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A5" sqref="A5:Q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90" t="str">
        <f ca="1">OFFSET(L!$C$1,MATCH("Smelter List"&amp;ADDRESS(ROW(),COLUMN(),4),L!$A:$A,0)-1,SL,,)</f>
        <v>Link to "RMAP Conformant Smelter List"</v>
      </c>
      <c r="K2" s="391"/>
      <c r="L2" s="391"/>
      <c r="M2" s="391"/>
      <c r="N2" s="391"/>
      <c r="O2" s="391"/>
      <c r="P2" s="195"/>
      <c r="Q2" s="196"/>
      <c r="R2" s="197"/>
      <c r="S2" s="197"/>
      <c r="T2" s="197"/>
      <c r="AH2" s="145" t="s">
        <v>475</v>
      </c>
    </row>
    <row r="3" spans="1:34" s="221" customFormat="1" ht="177" customHeight="1">
      <c r="A3" s="171"/>
      <c r="B3" s="39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2"/>
      <c r="D3" s="392"/>
      <c r="E3" s="392"/>
      <c r="F3" s="222"/>
      <c r="G3" s="393" t="str">
        <f ca="1">OFFSET(L!$C$1,MATCH("General"&amp;"Cpy",L!$A:$A,0)-1,SL,,)</f>
        <v>© 2025 Responsible Minerals Initiative. All rights reserved.</v>
      </c>
      <c r="H3" s="393"/>
      <c r="I3" s="394"/>
      <c r="J3" s="126"/>
      <c r="K3" s="127"/>
      <c r="M3" s="198"/>
      <c r="N3" s="198"/>
      <c r="O3" s="99"/>
      <c r="P3" s="99"/>
      <c r="Q3" s="199" t="s">
        <v>15733</v>
      </c>
      <c r="R3" s="216"/>
      <c r="S3" s="216"/>
      <c r="T3" s="216"/>
      <c r="W3" s="223" t="s">
        <v>1100</v>
      </c>
      <c r="X3" s="223" t="s">
        <v>1099</v>
      </c>
      <c r="Y3" s="223" t="s">
        <v>1101</v>
      </c>
      <c r="Z3" s="223" t="s">
        <v>1098</v>
      </c>
      <c r="AH3" s="145" t="s">
        <v>476</v>
      </c>
    </row>
    <row r="4" spans="1:34" s="159" customFormat="1" ht="63">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777</v>
      </c>
      <c r="B5" s="182" t="s">
        <v>1099</v>
      </c>
      <c r="C5" s="186" t="s">
        <v>15819</v>
      </c>
      <c r="D5" s="230"/>
      <c r="E5" s="182" t="s">
        <v>1074</v>
      </c>
      <c r="F5" s="182" t="s">
        <v>777</v>
      </c>
      <c r="G5" s="182" t="s">
        <v>13177</v>
      </c>
      <c r="H5" s="183">
        <v>0</v>
      </c>
      <c r="I5" s="184" t="s">
        <v>1749</v>
      </c>
      <c r="J5" s="184" t="s">
        <v>6016</v>
      </c>
      <c r="K5" s="224" t="s">
        <v>15820</v>
      </c>
      <c r="L5" s="224" t="s">
        <v>15821</v>
      </c>
      <c r="M5" s="224" t="s">
        <v>15822</v>
      </c>
      <c r="N5" s="224" t="s">
        <v>15823</v>
      </c>
      <c r="O5" s="224" t="s">
        <v>1074</v>
      </c>
      <c r="P5" s="185" t="s">
        <v>476</v>
      </c>
      <c r="Q5" s="225" t="s">
        <v>12562</v>
      </c>
      <c r="R5" s="182" t="str">
        <f ca="1">IF(ISERROR($V5),"",OFFSET('Smelter Look-up'!$C$4,$V5-4,0)&amp;"")</f>
        <v/>
      </c>
      <c r="S5" s="181" t="str">
        <f ca="1">IF(B5="","",IF(ISERROR(MATCH($E5,CL,0)),"Unknown",INDIRECT("'C'!$A$"&amp;MATCH($E5,CL,0)+1)))</f>
        <v>ID</v>
      </c>
      <c r="T5" s="181" t="str">
        <f ca="1">IF(B5="","",IF(ISERROR(MATCH($J5,SorP!$B$1:$B$6226,0)),"",INDIRECT("'SorP'!$A$"&amp;MATCH($S5&amp;$J5,SorP!C:C,0))))</f>
        <v>ID-RI</v>
      </c>
      <c r="U5" s="201"/>
      <c r="V5" s="226" t="e">
        <f>IF(C5="",NA(),IF(OR(C5="Smelter not listed",C5="Smelter not yet identified"),MATCH($B5&amp;$D5,'Smelter Look-up'!$J:$J,0),MATCH($B5&amp;$C5,'Smelter Look-up'!$J:$J,0)))</f>
        <v>#N/A</v>
      </c>
      <c r="X5" s="227">
        <f t="shared" ref="X5" si="0">IF(AND(C5="Smelter not listed",OR(LEN(D5)=0,LEN(E5)=0)),1,0)</f>
        <v>0</v>
      </c>
      <c r="AB5" s="228" t="str">
        <f t="shared" ref="AB5" si="1">B5&amp;C5</f>
        <v>TinPT Timah (Persero) Tbk Kundur</v>
      </c>
    </row>
    <row r="6" spans="1:34" s="227" customFormat="1" ht="20.100000000000001" customHeight="1">
      <c r="A6" s="262" t="s">
        <v>660</v>
      </c>
      <c r="B6" s="182" t="s">
        <v>1098</v>
      </c>
      <c r="C6" s="186" t="s">
        <v>2452</v>
      </c>
      <c r="D6" s="230"/>
      <c r="E6" s="182" t="s">
        <v>1069</v>
      </c>
      <c r="F6" s="182" t="s">
        <v>660</v>
      </c>
      <c r="G6" s="182" t="s">
        <v>13177</v>
      </c>
      <c r="H6" s="183">
        <v>0</v>
      </c>
      <c r="I6" s="184" t="s">
        <v>1555</v>
      </c>
      <c r="J6" s="184" t="s">
        <v>15824</v>
      </c>
      <c r="K6" s="224" t="s">
        <v>15825</v>
      </c>
      <c r="L6" s="224" t="s">
        <v>15826</v>
      </c>
      <c r="M6" s="224" t="s">
        <v>15822</v>
      </c>
      <c r="N6" s="224" t="s">
        <v>51</v>
      </c>
      <c r="O6" s="224" t="s">
        <v>1069</v>
      </c>
      <c r="P6" s="185" t="s">
        <v>476</v>
      </c>
      <c r="Q6" s="225" t="s">
        <v>12562</v>
      </c>
      <c r="R6" s="182" t="str">
        <f ca="1">IF(ISERROR($V6),"",OFFSET('Smelter Look-up'!$C$4,$V6-4,0)&amp;"")</f>
        <v>Heraeus Metals Hong Kong Ltd.</v>
      </c>
      <c r="S6" s="181" t="str">
        <f t="shared" ref="S6:S37" ca="1" si="2">IF(B6="","",IF(ISERROR(MATCH($E6,CL,0)),"Unknown",INDIRECT("'C'!$A$"&amp;MATCH($E6,CL,0)+1)))</f>
        <v>CN</v>
      </c>
      <c r="T6" s="181" t="str">
        <f ca="1">IF(B6="","",IF(ISERROR(MATCH($J6,SorP!$B$1:$B$6226,0)),"",INDIRECT("'SorP'!$A$"&amp;MATCH($S6&amp;$J6,SorP!C:C,0))))</f>
        <v/>
      </c>
      <c r="U6" s="201"/>
      <c r="V6" s="226">
        <f>IF(C6="",NA(),IF(OR(C6="Smelter not listed",C6="Smelter not yet identified"),MATCH($B6&amp;$D6,'Smelter Look-up'!$J:$J,0),MATCH($B6&amp;$C6,'Smelter Look-up'!$J:$J,0)))</f>
        <v>110</v>
      </c>
      <c r="X6" s="227">
        <f t="shared" ref="X6:X37" si="3">IF(AND(C6="Smelter not listed",OR(LEN(D6)=0,LEN(E6)=0)),1,0)</f>
        <v>0</v>
      </c>
      <c r="AB6" s="228" t="str">
        <f t="shared" ref="AB6:AB37" si="4">B6&amp;C6</f>
        <v>GoldHeraeus Metals Hong Kong Ltd.</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AAB13FF-CE3B-450C-A326-C084527D39E4}"/>
    </customSheetView>
  </customSheetViews>
  <mergeCells count="3">
    <mergeCell ref="J2:O2"/>
    <mergeCell ref="B3:E3"/>
    <mergeCell ref="G3:I3"/>
  </mergeCells>
  <phoneticPr fontId="102" type="noConversion"/>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25.5">
      <c r="A1" s="395" t="str">
        <f ca="1">OFFSET(L!$C$1,MATCH("Checker"&amp;ADDRESS(ROW(),COLUMN(),4),L!$A:$A,0)-1,SL,,)</f>
        <v>To ensure all required fields have been populated before submitting to your customers review form for any line items highlighted in red</v>
      </c>
      <c r="B1" s="395"/>
      <c r="C1" s="395"/>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 xml:space="preserve">Cirocomm Technology Corp.      </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Joey LEE</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Joey.Lee@cirocomm.com.tw</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886-6-6992961#612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Jun Huang</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jun@cirocomm.com.tw</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45925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39">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7" t="str">
        <f ca="1">OFFSET(L!$C$1,MATCH("Product List"&amp;ADDRESS(ROW(),COLUMN(),4),L!$A:$A,0)-1,SL,,)</f>
        <v>Completion required only if reporting level "Product (or List of Products)" selected on the 'Declaration' worksheet.</v>
      </c>
      <c r="B1" s="398"/>
      <c r="C1" s="398"/>
      <c r="D1" s="39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6" t="s">
        <v>869</v>
      </c>
      <c r="C4" s="396"/>
      <c r="D4" s="396"/>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9" t="str">
        <f ca="1">OFFSET(L!$C$1,MATCH("General"&amp;"Cpy",L!$A:$A,0)-1,SL,,)</f>
        <v>© 2025 Responsible Minerals Initiative. All rights reserved.</v>
      </c>
      <c r="C2006" s="399"/>
      <c r="D2006" s="399"/>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0"/>
      <c r="C1" s="400"/>
      <c r="D1" s="400"/>
      <c r="E1" s="400"/>
      <c r="F1" s="400"/>
      <c r="G1" s="400"/>
    </row>
    <row r="2" spans="1:11">
      <c r="A2" s="401"/>
      <c r="B2" s="401"/>
      <c r="C2" s="401"/>
      <c r="D2" s="401"/>
      <c r="E2" s="401"/>
      <c r="F2" s="401"/>
      <c r="G2" s="401"/>
      <c r="H2" s="401"/>
      <c r="I2" s="401"/>
    </row>
    <row r="3" spans="1:11">
      <c r="A3" s="401"/>
      <c r="B3" s="401"/>
      <c r="C3" s="401"/>
      <c r="D3" s="401"/>
      <c r="E3" s="401"/>
      <c r="F3" s="401"/>
      <c r="G3" s="401"/>
      <c r="H3" s="401"/>
      <c r="I3" s="401"/>
    </row>
    <row r="4" spans="1:11" s="192" customFormat="1" ht="25.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00FE670-68E0-4E48-9209-7474E1864A2C}"/>
</file>

<file path=customXml/itemProps2.xml><?xml version="1.0" encoding="utf-8"?>
<ds:datastoreItem xmlns:ds="http://schemas.openxmlformats.org/officeDocument/2006/customXml" ds:itemID="{03DEE780-EC47-41FC-861F-1BDFE6C5F8C3}">
  <ds:schemaRefs>
    <ds:schemaRef ds:uri="http://schemas.microsoft.com/office/infopath/2007/PartnerControls"/>
    <ds:schemaRef ds:uri="http://schemas.microsoft.com/office/2006/documentManagement/types"/>
    <ds:schemaRef ds:uri="a54701f6-876b-4337-a24e-543e1bd311e6"/>
    <ds:schemaRef ds:uri="http://www.w3.org/XML/1998/namespace"/>
    <ds:schemaRef ds:uri="http://schemas.openxmlformats.org/package/2006/metadata/core-properties"/>
    <ds:schemaRef ds:uri="http://purl.org/dc/dcmitype/"/>
    <ds:schemaRef ds:uri="http://purl.org/dc/terms/"/>
    <ds:schemaRef ds:uri="6e8a5f3d-031c-4996-804e-0e28298fe1e2"/>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Virginia Abellera</cp:lastModifiedBy>
  <cp:lastPrinted>2015-04-21T20:47:43Z</cp:lastPrinted>
  <dcterms:created xsi:type="dcterms:W3CDTF">2010-06-21T21:00:23Z</dcterms:created>
  <dcterms:modified xsi:type="dcterms:W3CDTF">2025-09-30T15:44:18Z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