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southwestantennas-my.sharepoint.com/personal/rjohnson_southwestantennas_com/Documents/Desktop/"/>
    </mc:Choice>
  </mc:AlternateContent>
  <xr:revisionPtr revIDLastSave="0" documentId="8_{EB776450-02CE-4562-BE26-70135B1B784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 i="5" l="1"/>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X10" i="5" s="1"/>
  <c r="V11" i="5"/>
  <c r="E11" i="5"/>
  <c r="V12" i="5"/>
  <c r="E12" i="5"/>
  <c r="X12" i="5" s="1"/>
  <c r="V13" i="5"/>
  <c r="E13" i="5"/>
  <c r="X13" i="5" s="1"/>
  <c r="V14" i="5"/>
  <c r="E14" i="5"/>
  <c r="X14" i="5" s="1"/>
  <c r="V15" i="5"/>
  <c r="E15" i="5"/>
  <c r="X15" i="5" s="1"/>
  <c r="V16" i="5"/>
  <c r="E16" i="5"/>
  <c r="X16" i="5" s="1"/>
  <c r="V17" i="5"/>
  <c r="E17" i="5"/>
  <c r="V18" i="5"/>
  <c r="E18" i="5"/>
  <c r="X18" i="5" s="1"/>
  <c r="V19" i="5"/>
  <c r="E19" i="5"/>
  <c r="X19" i="5" s="1"/>
  <c r="V20" i="5"/>
  <c r="E20" i="5"/>
  <c r="X20" i="5" s="1"/>
  <c r="V21" i="5"/>
  <c r="E21" i="5"/>
  <c r="X21" i="5" s="1"/>
  <c r="V22" i="5"/>
  <c r="E22" i="5"/>
  <c r="X22" i="5" s="1"/>
  <c r="V23" i="5"/>
  <c r="E23" i="5"/>
  <c r="V24" i="5"/>
  <c r="E24" i="5"/>
  <c r="X24" i="5" s="1"/>
  <c r="V25" i="5"/>
  <c r="E25" i="5"/>
  <c r="X25" i="5" s="1"/>
  <c r="V26" i="5"/>
  <c r="E26" i="5"/>
  <c r="X26" i="5" s="1"/>
  <c r="V27" i="5"/>
  <c r="E27" i="5"/>
  <c r="X27" i="5" s="1"/>
  <c r="V28" i="5"/>
  <c r="E28" i="5"/>
  <c r="X28" i="5" s="1"/>
  <c r="V29" i="5"/>
  <c r="E29" i="5"/>
  <c r="V30" i="5"/>
  <c r="E30" i="5"/>
  <c r="X30" i="5" s="1"/>
  <c r="V31" i="5"/>
  <c r="E31" i="5"/>
  <c r="X31" i="5" s="1"/>
  <c r="V32" i="5"/>
  <c r="E32" i="5"/>
  <c r="X32" i="5" s="1"/>
  <c r="V33" i="5"/>
  <c r="E33" i="5"/>
  <c r="X33" i="5" s="1"/>
  <c r="V34" i="5"/>
  <c r="E34" i="5"/>
  <c r="X34" i="5" s="1"/>
  <c r="V35" i="5"/>
  <c r="E35" i="5"/>
  <c r="V36" i="5"/>
  <c r="E36" i="5"/>
  <c r="X36" i="5" s="1"/>
  <c r="V37" i="5"/>
  <c r="E37" i="5"/>
  <c r="X37" i="5" s="1"/>
  <c r="V38" i="5"/>
  <c r="E38" i="5"/>
  <c r="X38" i="5" s="1"/>
  <c r="V39" i="5"/>
  <c r="E39" i="5"/>
  <c r="X39" i="5" s="1"/>
  <c r="V40" i="5"/>
  <c r="E40" i="5"/>
  <c r="V41" i="5"/>
  <c r="E41" i="5"/>
  <c r="V42" i="5"/>
  <c r="E42" i="5"/>
  <c r="X42" i="5" s="1"/>
  <c r="V43" i="5"/>
  <c r="E43" i="5"/>
  <c r="X43" i="5" s="1"/>
  <c r="V44" i="5"/>
  <c r="E44" i="5"/>
  <c r="X44" i="5" s="1"/>
  <c r="V45" i="5"/>
  <c r="E45" i="5"/>
  <c r="X45" i="5" s="1"/>
  <c r="V46" i="5"/>
  <c r="E46" i="5"/>
  <c r="X46" i="5" s="1"/>
  <c r="V47" i="5"/>
  <c r="E47" i="5"/>
  <c r="V48" i="5"/>
  <c r="E48" i="5"/>
  <c r="V49" i="5"/>
  <c r="E49" i="5"/>
  <c r="X49" i="5" s="1"/>
  <c r="V50" i="5"/>
  <c r="E50" i="5"/>
  <c r="X50" i="5" s="1"/>
  <c r="V51" i="5"/>
  <c r="E51" i="5"/>
  <c r="X51" i="5" s="1"/>
  <c r="V52" i="5"/>
  <c r="E52" i="5"/>
  <c r="X52" i="5" s="1"/>
  <c r="V53" i="5"/>
  <c r="E53" i="5"/>
  <c r="V54" i="5"/>
  <c r="E54" i="5"/>
  <c r="X54" i="5" s="1"/>
  <c r="V55" i="5"/>
  <c r="E55" i="5"/>
  <c r="X55" i="5" s="1"/>
  <c r="V56" i="5"/>
  <c r="E56" i="5"/>
  <c r="X56" i="5" s="1"/>
  <c r="V57" i="5"/>
  <c r="E57" i="5"/>
  <c r="V58" i="5"/>
  <c r="E58" i="5"/>
  <c r="X58" i="5" s="1"/>
  <c r="V59" i="5"/>
  <c r="E59" i="5"/>
  <c r="V60" i="5"/>
  <c r="E60" i="5"/>
  <c r="X60" i="5" s="1"/>
  <c r="V61" i="5"/>
  <c r="E61" i="5"/>
  <c r="X61" i="5" s="1"/>
  <c r="V62" i="5"/>
  <c r="E62" i="5"/>
  <c r="X62" i="5" s="1"/>
  <c r="V63" i="5"/>
  <c r="E63" i="5"/>
  <c r="X63" i="5" s="1"/>
  <c r="V64" i="5"/>
  <c r="E64" i="5"/>
  <c r="X64" i="5" s="1"/>
  <c r="V65" i="5"/>
  <c r="E65" i="5"/>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V78" i="5"/>
  <c r="E78" i="5"/>
  <c r="V79" i="5"/>
  <c r="E79" i="5"/>
  <c r="X79" i="5" s="1"/>
  <c r="V80" i="5"/>
  <c r="E80" i="5"/>
  <c r="X80" i="5" s="1"/>
  <c r="V81" i="5"/>
  <c r="E81" i="5"/>
  <c r="V82" i="5"/>
  <c r="E82" i="5"/>
  <c r="X82" i="5" s="1"/>
  <c r="V83" i="5"/>
  <c r="E83" i="5"/>
  <c r="V84" i="5"/>
  <c r="E84" i="5"/>
  <c r="X84" i="5" s="1"/>
  <c r="V85" i="5"/>
  <c r="E85" i="5"/>
  <c r="X85" i="5" s="1"/>
  <c r="V86" i="5"/>
  <c r="E86" i="5"/>
  <c r="X86" i="5" s="1"/>
  <c r="V87" i="5"/>
  <c r="E87" i="5"/>
  <c r="X87" i="5" s="1"/>
  <c r="V88" i="5"/>
  <c r="E88" i="5"/>
  <c r="X88" i="5" s="1"/>
  <c r="V89" i="5"/>
  <c r="E89" i="5"/>
  <c r="V90" i="5"/>
  <c r="E90" i="5"/>
  <c r="X90" i="5" s="1"/>
  <c r="V91" i="5"/>
  <c r="E91" i="5"/>
  <c r="X91" i="5" s="1"/>
  <c r="V92" i="5"/>
  <c r="E92" i="5"/>
  <c r="X92" i="5" s="1"/>
  <c r="V93" i="5"/>
  <c r="E93" i="5"/>
  <c r="X93" i="5" s="1"/>
  <c r="V94" i="5"/>
  <c r="E94" i="5"/>
  <c r="X94" i="5" s="1"/>
  <c r="V95" i="5"/>
  <c r="E95" i="5"/>
  <c r="V96" i="5"/>
  <c r="E96" i="5"/>
  <c r="X96" i="5" s="1"/>
  <c r="V97" i="5"/>
  <c r="E97" i="5"/>
  <c r="X97" i="5" s="1"/>
  <c r="V98" i="5"/>
  <c r="E98" i="5"/>
  <c r="X98" i="5" s="1"/>
  <c r="V99" i="5"/>
  <c r="E99" i="5"/>
  <c r="X99" i="5" s="1"/>
  <c r="V100" i="5"/>
  <c r="E100" i="5"/>
  <c r="X100" i="5" s="1"/>
  <c r="V101" i="5"/>
  <c r="E101" i="5"/>
  <c r="V102" i="5"/>
  <c r="E102" i="5"/>
  <c r="V103" i="5"/>
  <c r="E103" i="5"/>
  <c r="X103" i="5" s="1"/>
  <c r="V104" i="5"/>
  <c r="E104" i="5"/>
  <c r="X104" i="5" s="1"/>
  <c r="V105" i="5"/>
  <c r="E105" i="5"/>
  <c r="X105" i="5" s="1"/>
  <c r="V106" i="5"/>
  <c r="E106" i="5"/>
  <c r="X106" i="5" s="1"/>
  <c r="V107" i="5"/>
  <c r="E107" i="5"/>
  <c r="V108" i="5"/>
  <c r="E108" i="5"/>
  <c r="X108" i="5" s="1"/>
  <c r="V109" i="5"/>
  <c r="E109" i="5"/>
  <c r="X109" i="5" s="1"/>
  <c r="V110" i="5"/>
  <c r="E110" i="5"/>
  <c r="X110" i="5" s="1"/>
  <c r="V111" i="5"/>
  <c r="E111" i="5"/>
  <c r="X111" i="5" s="1"/>
  <c r="V112" i="5"/>
  <c r="E112" i="5"/>
  <c r="X112" i="5" s="1"/>
  <c r="V113" i="5"/>
  <c r="E113" i="5"/>
  <c r="V114" i="5"/>
  <c r="E114" i="5"/>
  <c r="X114" i="5" s="1"/>
  <c r="V115" i="5"/>
  <c r="E115" i="5"/>
  <c r="X115" i="5" s="1"/>
  <c r="V116" i="5"/>
  <c r="E116" i="5"/>
  <c r="X116" i="5" s="1"/>
  <c r="V117" i="5"/>
  <c r="E117" i="5"/>
  <c r="X117" i="5" s="1"/>
  <c r="V118" i="5"/>
  <c r="E118" i="5"/>
  <c r="X118" i="5" s="1"/>
  <c r="V119" i="5"/>
  <c r="E119" i="5"/>
  <c r="V120" i="5"/>
  <c r="E120" i="5"/>
  <c r="V121" i="5"/>
  <c r="E121" i="5"/>
  <c r="X121" i="5" s="1"/>
  <c r="V122" i="5"/>
  <c r="E122" i="5"/>
  <c r="X122" i="5" s="1"/>
  <c r="V123" i="5"/>
  <c r="E123" i="5"/>
  <c r="X123" i="5" s="1"/>
  <c r="V124" i="5"/>
  <c r="E124" i="5"/>
  <c r="X124" i="5" s="1"/>
  <c r="V125" i="5"/>
  <c r="E125" i="5"/>
  <c r="V126" i="5"/>
  <c r="E126" i="5"/>
  <c r="X126" i="5" s="1"/>
  <c r="V127" i="5"/>
  <c r="E127" i="5"/>
  <c r="X127" i="5" s="1"/>
  <c r="V128" i="5"/>
  <c r="E128" i="5"/>
  <c r="X128" i="5" s="1"/>
  <c r="V129" i="5"/>
  <c r="E129" i="5"/>
  <c r="X129" i="5" s="1"/>
  <c r="V130" i="5"/>
  <c r="E130" i="5"/>
  <c r="X130" i="5" s="1"/>
  <c r="V131" i="5"/>
  <c r="E131" i="5"/>
  <c r="V132" i="5"/>
  <c r="E132" i="5"/>
  <c r="V133" i="5"/>
  <c r="E133" i="5"/>
  <c r="X133" i="5" s="1"/>
  <c r="V134" i="5"/>
  <c r="E134" i="5"/>
  <c r="X134" i="5" s="1"/>
  <c r="V135" i="5"/>
  <c r="E135" i="5"/>
  <c r="X135" i="5" s="1"/>
  <c r="V136" i="5"/>
  <c r="E136" i="5"/>
  <c r="X136" i="5" s="1"/>
  <c r="V137" i="5"/>
  <c r="E137" i="5"/>
  <c r="V138" i="5"/>
  <c r="E138" i="5"/>
  <c r="X138" i="5" s="1"/>
  <c r="V139" i="5"/>
  <c r="E139" i="5"/>
  <c r="X139" i="5" s="1"/>
  <c r="V140" i="5"/>
  <c r="E140" i="5"/>
  <c r="X140" i="5" s="1"/>
  <c r="V141" i="5"/>
  <c r="E141" i="5"/>
  <c r="X141" i="5" s="1"/>
  <c r="V142" i="5"/>
  <c r="E142" i="5"/>
  <c r="X142" i="5" s="1"/>
  <c r="V143" i="5"/>
  <c r="E143" i="5"/>
  <c r="V144" i="5"/>
  <c r="E144" i="5"/>
  <c r="X144" i="5" s="1"/>
  <c r="V145" i="5"/>
  <c r="E145" i="5"/>
  <c r="X145" i="5" s="1"/>
  <c r="V146" i="5"/>
  <c r="E146" i="5"/>
  <c r="X146" i="5" s="1"/>
  <c r="V147" i="5"/>
  <c r="E147" i="5"/>
  <c r="X147" i="5" s="1"/>
  <c r="V148" i="5"/>
  <c r="E148" i="5"/>
  <c r="X148" i="5" s="1"/>
  <c r="V149" i="5"/>
  <c r="E149" i="5"/>
  <c r="V150" i="5"/>
  <c r="E150" i="5"/>
  <c r="X150" i="5" s="1"/>
  <c r="V151" i="5"/>
  <c r="E151" i="5"/>
  <c r="X151" i="5" s="1"/>
  <c r="V152" i="5"/>
  <c r="E152" i="5"/>
  <c r="X152" i="5" s="1"/>
  <c r="V153" i="5"/>
  <c r="E153" i="5"/>
  <c r="X153" i="5" s="1"/>
  <c r="V154" i="5"/>
  <c r="E154" i="5"/>
  <c r="V155" i="5"/>
  <c r="E155" i="5"/>
  <c r="V156" i="5"/>
  <c r="E156" i="5"/>
  <c r="V157" i="5"/>
  <c r="E157" i="5"/>
  <c r="X157" i="5" s="1"/>
  <c r="V158" i="5"/>
  <c r="E158" i="5"/>
  <c r="X158" i="5" s="1"/>
  <c r="V159" i="5"/>
  <c r="E159" i="5"/>
  <c r="V160" i="5"/>
  <c r="E160" i="5"/>
  <c r="X160" i="5" s="1"/>
  <c r="V161" i="5"/>
  <c r="E161" i="5"/>
  <c r="V162" i="5"/>
  <c r="E162" i="5"/>
  <c r="X162" i="5" s="1"/>
  <c r="V163" i="5"/>
  <c r="E163" i="5"/>
  <c r="X163" i="5" s="1"/>
  <c r="V164" i="5"/>
  <c r="E164" i="5"/>
  <c r="X164" i="5" s="1"/>
  <c r="V165" i="5"/>
  <c r="E165" i="5"/>
  <c r="X165" i="5" s="1"/>
  <c r="V166" i="5"/>
  <c r="E166" i="5"/>
  <c r="X166" i="5" s="1"/>
  <c r="V167" i="5"/>
  <c r="E167" i="5"/>
  <c r="V168" i="5"/>
  <c r="E168" i="5"/>
  <c r="X168" i="5" s="1"/>
  <c r="V169" i="5"/>
  <c r="E169" i="5"/>
  <c r="X169" i="5" s="1"/>
  <c r="V170" i="5"/>
  <c r="E170" i="5"/>
  <c r="X170" i="5" s="1"/>
  <c r="V171" i="5"/>
  <c r="E171" i="5"/>
  <c r="X171" i="5" s="1"/>
  <c r="V172" i="5"/>
  <c r="E172" i="5"/>
  <c r="X172" i="5" s="1"/>
  <c r="V173" i="5"/>
  <c r="E173" i="5"/>
  <c r="V174" i="5"/>
  <c r="E174" i="5"/>
  <c r="X174" i="5" s="1"/>
  <c r="V175" i="5"/>
  <c r="E175" i="5"/>
  <c r="X175" i="5" s="1"/>
  <c r="V176" i="5"/>
  <c r="E176" i="5"/>
  <c r="X176" i="5" s="1"/>
  <c r="V177" i="5"/>
  <c r="E177" i="5"/>
  <c r="X177" i="5" s="1"/>
  <c r="V178" i="5"/>
  <c r="E178" i="5"/>
  <c r="X178" i="5" s="1"/>
  <c r="V179" i="5"/>
  <c r="E179" i="5"/>
  <c r="V180" i="5"/>
  <c r="E180" i="5"/>
  <c r="V181" i="5"/>
  <c r="E181" i="5"/>
  <c r="X181" i="5" s="1"/>
  <c r="V182" i="5"/>
  <c r="E182" i="5"/>
  <c r="X182" i="5" s="1"/>
  <c r="V183" i="5"/>
  <c r="E183" i="5"/>
  <c r="X183" i="5" s="1"/>
  <c r="V184" i="5"/>
  <c r="E184" i="5"/>
  <c r="X184" i="5" s="1"/>
  <c r="V185" i="5"/>
  <c r="E185" i="5"/>
  <c r="V186" i="5"/>
  <c r="E186" i="5"/>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V198" i="5"/>
  <c r="E198" i="5"/>
  <c r="X198" i="5" s="1"/>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X207" i="5" s="1"/>
  <c r="V208" i="5"/>
  <c r="E208" i="5"/>
  <c r="X208" i="5" s="1"/>
  <c r="V209" i="5"/>
  <c r="E209" i="5"/>
  <c r="V210" i="5"/>
  <c r="E210" i="5"/>
  <c r="X210" i="5" s="1"/>
  <c r="V211" i="5"/>
  <c r="E211" i="5"/>
  <c r="X211" i="5" s="1"/>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V228" i="5"/>
  <c r="E228" i="5"/>
  <c r="V229" i="5"/>
  <c r="E229" i="5"/>
  <c r="X229" i="5" s="1"/>
  <c r="V230" i="5"/>
  <c r="E230" i="5"/>
  <c r="X230" i="5" s="1"/>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V246" i="5"/>
  <c r="E246" i="5"/>
  <c r="X246" i="5" s="1"/>
  <c r="V247" i="5"/>
  <c r="E247" i="5"/>
  <c r="X247" i="5" s="1"/>
  <c r="V248" i="5"/>
  <c r="E248" i="5"/>
  <c r="X248" i="5" s="1"/>
  <c r="V249" i="5"/>
  <c r="E249" i="5"/>
  <c r="X249" i="5" s="1"/>
  <c r="V250" i="5"/>
  <c r="E250" i="5"/>
  <c r="X250" i="5" s="1"/>
  <c r="V251" i="5"/>
  <c r="E251" i="5"/>
  <c r="V252" i="5"/>
  <c r="E252" i="5"/>
  <c r="V253" i="5"/>
  <c r="E253" i="5"/>
  <c r="X253" i="5" s="1"/>
  <c r="V254" i="5"/>
  <c r="E254" i="5"/>
  <c r="X254" i="5" s="1"/>
  <c r="V255" i="5"/>
  <c r="E255" i="5"/>
  <c r="X255" i="5" s="1"/>
  <c r="V256" i="5"/>
  <c r="E256" i="5"/>
  <c r="X256" i="5" s="1"/>
  <c r="V257" i="5"/>
  <c r="E257" i="5"/>
  <c r="V258" i="5"/>
  <c r="E258" i="5"/>
  <c r="X258" i="5" s="1"/>
  <c r="V259" i="5"/>
  <c r="E259" i="5"/>
  <c r="X259" i="5" s="1"/>
  <c r="V260" i="5"/>
  <c r="E260" i="5"/>
  <c r="X260" i="5" s="1"/>
  <c r="V261" i="5"/>
  <c r="E261" i="5"/>
  <c r="X261" i="5" s="1"/>
  <c r="V262" i="5"/>
  <c r="E262" i="5"/>
  <c r="X262" i="5" s="1"/>
  <c r="V263" i="5"/>
  <c r="E263" i="5"/>
  <c r="V264" i="5"/>
  <c r="E264" i="5"/>
  <c r="X264" i="5" s="1"/>
  <c r="V265" i="5"/>
  <c r="E265" i="5"/>
  <c r="X265" i="5" s="1"/>
  <c r="V266" i="5"/>
  <c r="E266" i="5"/>
  <c r="X266" i="5" s="1"/>
  <c r="V267" i="5"/>
  <c r="E267" i="5"/>
  <c r="X267" i="5" s="1"/>
  <c r="V268" i="5"/>
  <c r="E268" i="5"/>
  <c r="X268" i="5" s="1"/>
  <c r="V269" i="5"/>
  <c r="E269" i="5"/>
  <c r="V270" i="5"/>
  <c r="E270" i="5"/>
  <c r="X270" i="5" s="1"/>
  <c r="V271" i="5"/>
  <c r="E271" i="5"/>
  <c r="X271" i="5" s="1"/>
  <c r="V272" i="5"/>
  <c r="E272" i="5"/>
  <c r="X272" i="5" s="1"/>
  <c r="V273" i="5"/>
  <c r="E273" i="5"/>
  <c r="X273" i="5" s="1"/>
  <c r="V274" i="5"/>
  <c r="E274" i="5"/>
  <c r="X274" i="5" s="1"/>
  <c r="V275" i="5"/>
  <c r="E275" i="5"/>
  <c r="V276" i="5"/>
  <c r="E276" i="5"/>
  <c r="X276" i="5" s="1"/>
  <c r="V277" i="5"/>
  <c r="E277" i="5"/>
  <c r="X277" i="5" s="1"/>
  <c r="V278" i="5"/>
  <c r="E278" i="5"/>
  <c r="X278" i="5" s="1"/>
  <c r="V279" i="5"/>
  <c r="E279" i="5"/>
  <c r="X279" i="5" s="1"/>
  <c r="V280" i="5"/>
  <c r="E280" i="5"/>
  <c r="X280" i="5" s="1"/>
  <c r="V281" i="5"/>
  <c r="E281" i="5"/>
  <c r="V282" i="5"/>
  <c r="E282" i="5"/>
  <c r="X282" i="5" s="1"/>
  <c r="V283" i="5"/>
  <c r="E283" i="5"/>
  <c r="X283" i="5" s="1"/>
  <c r="V284" i="5"/>
  <c r="E284" i="5"/>
  <c r="X284" i="5" s="1"/>
  <c r="V285" i="5"/>
  <c r="E285" i="5"/>
  <c r="X285" i="5" s="1"/>
  <c r="V286" i="5"/>
  <c r="E286" i="5"/>
  <c r="X286" i="5" s="1"/>
  <c r="V287" i="5"/>
  <c r="E287" i="5"/>
  <c r="V288" i="5"/>
  <c r="E288" i="5"/>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X297" i="5" s="1"/>
  <c r="V298" i="5"/>
  <c r="E298" i="5"/>
  <c r="X298" i="5" s="1"/>
  <c r="V299" i="5"/>
  <c r="E299" i="5"/>
  <c r="V300" i="5"/>
  <c r="E300" i="5"/>
  <c r="V301" i="5"/>
  <c r="E301" i="5"/>
  <c r="X301" i="5" s="1"/>
  <c r="V302" i="5"/>
  <c r="E302" i="5"/>
  <c r="X302" i="5" s="1"/>
  <c r="V303" i="5"/>
  <c r="E303" i="5"/>
  <c r="X303" i="5" s="1"/>
  <c r="V304" i="5"/>
  <c r="E304" i="5"/>
  <c r="X304" i="5" s="1"/>
  <c r="V305" i="5"/>
  <c r="E305" i="5"/>
  <c r="V306" i="5"/>
  <c r="E306" i="5"/>
  <c r="X306" i="5" s="1"/>
  <c r="V307" i="5"/>
  <c r="E307" i="5"/>
  <c r="X307" i="5" s="1"/>
  <c r="V308" i="5"/>
  <c r="E308" i="5"/>
  <c r="X308" i="5" s="1"/>
  <c r="V309" i="5"/>
  <c r="E309" i="5"/>
  <c r="V310" i="5"/>
  <c r="E310" i="5"/>
  <c r="X310" i="5" s="1"/>
  <c r="V311" i="5"/>
  <c r="E311" i="5"/>
  <c r="V312" i="5"/>
  <c r="E312" i="5"/>
  <c r="X312" i="5" s="1"/>
  <c r="V313" i="5"/>
  <c r="E313" i="5"/>
  <c r="X313" i="5" s="1"/>
  <c r="V314" i="5"/>
  <c r="E314" i="5"/>
  <c r="X314" i="5" s="1"/>
  <c r="V315" i="5"/>
  <c r="E315" i="5"/>
  <c r="X315" i="5" s="1"/>
  <c r="V316" i="5"/>
  <c r="E316" i="5"/>
  <c r="X316" i="5" s="1"/>
  <c r="V317" i="5"/>
  <c r="E317" i="5"/>
  <c r="V318" i="5"/>
  <c r="E318" i="5"/>
  <c r="X318" i="5" s="1"/>
  <c r="V319" i="5"/>
  <c r="E319" i="5"/>
  <c r="X319" i="5" s="1"/>
  <c r="V320" i="5"/>
  <c r="E320" i="5"/>
  <c r="X320" i="5" s="1"/>
  <c r="V321" i="5"/>
  <c r="E321" i="5"/>
  <c r="X321" i="5" s="1"/>
  <c r="V322" i="5"/>
  <c r="E322" i="5"/>
  <c r="X322" i="5" s="1"/>
  <c r="V323" i="5"/>
  <c r="E323" i="5"/>
  <c r="V324" i="5"/>
  <c r="E324" i="5"/>
  <c r="X324" i="5" s="1"/>
  <c r="V325" i="5"/>
  <c r="E325" i="5"/>
  <c r="X325" i="5" s="1"/>
  <c r="V326" i="5"/>
  <c r="E326" i="5"/>
  <c r="X326" i="5" s="1"/>
  <c r="V327" i="5"/>
  <c r="E327" i="5"/>
  <c r="X327" i="5" s="1"/>
  <c r="V328" i="5"/>
  <c r="E328" i="5"/>
  <c r="X328" i="5" s="1"/>
  <c r="V329" i="5"/>
  <c r="E329" i="5"/>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X338" i="5" s="1"/>
  <c r="V339" i="5"/>
  <c r="E339" i="5"/>
  <c r="X339" i="5" s="1"/>
  <c r="V340" i="5"/>
  <c r="E340" i="5"/>
  <c r="X340" i="5" s="1"/>
  <c r="V341" i="5"/>
  <c r="E341" i="5"/>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X357" i="5" s="1"/>
  <c r="V358" i="5"/>
  <c r="E358" i="5"/>
  <c r="X358" i="5" s="1"/>
  <c r="V359" i="5"/>
  <c r="E359" i="5"/>
  <c r="V360" i="5"/>
  <c r="E360" i="5"/>
  <c r="X360" i="5" s="1"/>
  <c r="V361" i="5"/>
  <c r="E361" i="5"/>
  <c r="X361" i="5" s="1"/>
  <c r="V362" i="5"/>
  <c r="E362" i="5"/>
  <c r="X362" i="5" s="1"/>
  <c r="V363" i="5"/>
  <c r="E363" i="5"/>
  <c r="X363" i="5" s="1"/>
  <c r="V364" i="5"/>
  <c r="E364" i="5"/>
  <c r="V365" i="5"/>
  <c r="E365" i="5"/>
  <c r="V366" i="5"/>
  <c r="E366" i="5"/>
  <c r="X366" i="5" s="1"/>
  <c r="V367" i="5"/>
  <c r="E367" i="5"/>
  <c r="X367" i="5" s="1"/>
  <c r="V368" i="5"/>
  <c r="E368" i="5"/>
  <c r="X368" i="5" s="1"/>
  <c r="V369" i="5"/>
  <c r="E369" i="5"/>
  <c r="X369" i="5" s="1"/>
  <c r="V370" i="5"/>
  <c r="E370" i="5"/>
  <c r="X370" i="5" s="1"/>
  <c r="V371" i="5"/>
  <c r="E371" i="5"/>
  <c r="V372" i="5"/>
  <c r="E372" i="5"/>
  <c r="X372" i="5" s="1"/>
  <c r="V373" i="5"/>
  <c r="E373" i="5"/>
  <c r="X373" i="5" s="1"/>
  <c r="V374" i="5"/>
  <c r="E374" i="5"/>
  <c r="X374" i="5" s="1"/>
  <c r="V375" i="5"/>
  <c r="E375" i="5"/>
  <c r="X375" i="5" s="1"/>
  <c r="V376" i="5"/>
  <c r="E376" i="5"/>
  <c r="X376" i="5" s="1"/>
  <c r="V377" i="5"/>
  <c r="E377" i="5"/>
  <c r="V378" i="5"/>
  <c r="E378" i="5"/>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X387" i="5" s="1"/>
  <c r="V388" i="5"/>
  <c r="E388" i="5"/>
  <c r="X388" i="5" s="1"/>
  <c r="V389" i="5"/>
  <c r="E389" i="5"/>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V414" i="5"/>
  <c r="E414" i="5"/>
  <c r="X414" i="5" s="1"/>
  <c r="V415" i="5"/>
  <c r="E415" i="5"/>
  <c r="X415" i="5" s="1"/>
  <c r="V416" i="5"/>
  <c r="E416" i="5"/>
  <c r="X416" i="5" s="1"/>
  <c r="V417" i="5"/>
  <c r="E417" i="5"/>
  <c r="V418" i="5"/>
  <c r="E418" i="5"/>
  <c r="X418" i="5" s="1"/>
  <c r="V419" i="5"/>
  <c r="E419" i="5"/>
  <c r="V420" i="5"/>
  <c r="E420" i="5"/>
  <c r="V421" i="5"/>
  <c r="E421" i="5"/>
  <c r="X421" i="5" s="1"/>
  <c r="V422" i="5"/>
  <c r="E422" i="5"/>
  <c r="X422" i="5" s="1"/>
  <c r="V423" i="5"/>
  <c r="E423" i="5"/>
  <c r="X423" i="5" s="1"/>
  <c r="V424" i="5"/>
  <c r="E424" i="5"/>
  <c r="X424" i="5" s="1"/>
  <c r="V425" i="5"/>
  <c r="E425" i="5"/>
  <c r="V426" i="5"/>
  <c r="E426" i="5"/>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V442" i="5"/>
  <c r="E442" i="5"/>
  <c r="X442" i="5" s="1"/>
  <c r="V443" i="5"/>
  <c r="E443" i="5"/>
  <c r="V444" i="5"/>
  <c r="E444" i="5"/>
  <c r="X444" i="5" s="1"/>
  <c r="V445" i="5"/>
  <c r="E445" i="5"/>
  <c r="X445" i="5" s="1"/>
  <c r="V446" i="5"/>
  <c r="E446" i="5"/>
  <c r="X446" i="5" s="1"/>
  <c r="V447" i="5"/>
  <c r="E447" i="5"/>
  <c r="X447" i="5" s="1"/>
  <c r="V448" i="5"/>
  <c r="E448" i="5"/>
  <c r="X448" i="5" s="1"/>
  <c r="V449" i="5"/>
  <c r="E449" i="5"/>
  <c r="V450" i="5"/>
  <c r="E450" i="5"/>
  <c r="X450" i="5" s="1"/>
  <c r="V451" i="5"/>
  <c r="E451" i="5"/>
  <c r="X451" i="5" s="1"/>
  <c r="V452" i="5"/>
  <c r="E452" i="5"/>
  <c r="X452" i="5" s="1"/>
  <c r="V453" i="5"/>
  <c r="E453" i="5"/>
  <c r="X453" i="5" s="1"/>
  <c r="V454" i="5"/>
  <c r="E454" i="5"/>
  <c r="X454" i="5" s="1"/>
  <c r="V455" i="5"/>
  <c r="E455" i="5"/>
  <c r="V456" i="5"/>
  <c r="E456" i="5"/>
  <c r="V457" i="5"/>
  <c r="E457" i="5"/>
  <c r="X457" i="5" s="1"/>
  <c r="V458" i="5"/>
  <c r="E458" i="5"/>
  <c r="X458" i="5" s="1"/>
  <c r="V459" i="5"/>
  <c r="E459" i="5"/>
  <c r="V460" i="5"/>
  <c r="E460" i="5"/>
  <c r="X460" i="5" s="1"/>
  <c r="V461" i="5"/>
  <c r="E461" i="5"/>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V478" i="5"/>
  <c r="E478" i="5"/>
  <c r="V479" i="5"/>
  <c r="E479" i="5"/>
  <c r="X479" i="5" s="1"/>
  <c r="V480" i="5"/>
  <c r="E480" i="5"/>
  <c r="X480" i="5" s="1"/>
  <c r="V481" i="5"/>
  <c r="E481" i="5"/>
  <c r="X481" i="5" s="1"/>
  <c r="V482" i="5"/>
  <c r="E482" i="5"/>
  <c r="X482" i="5" s="1"/>
  <c r="V483" i="5"/>
  <c r="E483" i="5"/>
  <c r="X483" i="5" s="1"/>
  <c r="V484" i="5"/>
  <c r="E484" i="5"/>
  <c r="X484" i="5" s="1"/>
  <c r="V485" i="5"/>
  <c r="E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V498" i="5"/>
  <c r="E498" i="5"/>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V516" i="5"/>
  <c r="E516" i="5"/>
  <c r="X516" i="5" s="1"/>
  <c r="V517" i="5"/>
  <c r="E517" i="5"/>
  <c r="X517" i="5" s="1"/>
  <c r="V518" i="5"/>
  <c r="E518" i="5"/>
  <c r="X518" i="5" s="1"/>
  <c r="V519" i="5"/>
  <c r="E519" i="5"/>
  <c r="X519" i="5" s="1"/>
  <c r="V520" i="5"/>
  <c r="E520" i="5"/>
  <c r="X520" i="5" s="1"/>
  <c r="V521" i="5"/>
  <c r="E521" i="5"/>
  <c r="V522" i="5"/>
  <c r="E522" i="5"/>
  <c r="X522" i="5" s="1"/>
  <c r="V523" i="5"/>
  <c r="E523" i="5"/>
  <c r="X523" i="5" s="1"/>
  <c r="V524" i="5"/>
  <c r="E524" i="5"/>
  <c r="X524" i="5" s="1"/>
  <c r="V525" i="5"/>
  <c r="E525" i="5"/>
  <c r="X525" i="5" s="1"/>
  <c r="V526" i="5"/>
  <c r="E526" i="5"/>
  <c r="X526" i="5" s="1"/>
  <c r="V527" i="5"/>
  <c r="E527" i="5"/>
  <c r="V528" i="5"/>
  <c r="E528" i="5"/>
  <c r="X528" i="5" s="1"/>
  <c r="V529" i="5"/>
  <c r="E529" i="5"/>
  <c r="X529" i="5" s="1"/>
  <c r="V530" i="5"/>
  <c r="E530" i="5"/>
  <c r="X530" i="5" s="1"/>
  <c r="V531" i="5"/>
  <c r="E531" i="5"/>
  <c r="X531" i="5" s="1"/>
  <c r="V532" i="5"/>
  <c r="E532" i="5"/>
  <c r="X532" i="5" s="1"/>
  <c r="V533" i="5"/>
  <c r="E533" i="5"/>
  <c r="V534" i="5"/>
  <c r="E534" i="5"/>
  <c r="V535" i="5"/>
  <c r="E535" i="5"/>
  <c r="X535" i="5" s="1"/>
  <c r="V536" i="5"/>
  <c r="E536" i="5"/>
  <c r="X536" i="5" s="1"/>
  <c r="V537" i="5"/>
  <c r="E537" i="5"/>
  <c r="X537" i="5" s="1"/>
  <c r="V538" i="5"/>
  <c r="E538" i="5"/>
  <c r="X538" i="5" s="1"/>
  <c r="V539" i="5"/>
  <c r="E539" i="5"/>
  <c r="V540" i="5"/>
  <c r="E540" i="5"/>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V552" i="5"/>
  <c r="E552" i="5"/>
  <c r="X552" i="5" s="1"/>
  <c r="V553" i="5"/>
  <c r="E553" i="5"/>
  <c r="X553" i="5" s="1"/>
  <c r="V554" i="5"/>
  <c r="E554" i="5"/>
  <c r="X554" i="5" s="1"/>
  <c r="V555" i="5"/>
  <c r="E555" i="5"/>
  <c r="X555" i="5" s="1"/>
  <c r="V556" i="5"/>
  <c r="E556" i="5"/>
  <c r="X556" i="5" s="1"/>
  <c r="V557" i="5"/>
  <c r="E557" i="5"/>
  <c r="V558" i="5"/>
  <c r="E558" i="5"/>
  <c r="V559" i="5"/>
  <c r="E559" i="5"/>
  <c r="X559" i="5" s="1"/>
  <c r="V560" i="5"/>
  <c r="E560" i="5"/>
  <c r="X560" i="5" s="1"/>
  <c r="V561" i="5"/>
  <c r="E561" i="5"/>
  <c r="X561" i="5" s="1"/>
  <c r="V562" i="5"/>
  <c r="E562" i="5"/>
  <c r="X562" i="5" s="1"/>
  <c r="V563" i="5"/>
  <c r="E563" i="5"/>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V575" i="5"/>
  <c r="E575" i="5"/>
  <c r="V576" i="5"/>
  <c r="E576" i="5"/>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V600" i="5"/>
  <c r="E600" i="5"/>
  <c r="X600" i="5" s="1"/>
  <c r="V601" i="5"/>
  <c r="E601" i="5"/>
  <c r="X601" i="5" s="1"/>
  <c r="V602" i="5"/>
  <c r="E602" i="5"/>
  <c r="X602" i="5" s="1"/>
  <c r="V603" i="5"/>
  <c r="E603" i="5"/>
  <c r="X603" i="5" s="1"/>
  <c r="V604" i="5"/>
  <c r="E604" i="5"/>
  <c r="X604" i="5" s="1"/>
  <c r="V605" i="5"/>
  <c r="E605" i="5"/>
  <c r="V606" i="5"/>
  <c r="E606" i="5"/>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V672" i="5"/>
  <c r="E672" i="5"/>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V684" i="5"/>
  <c r="E684" i="5"/>
  <c r="X684" i="5" s="1"/>
  <c r="V685" i="5"/>
  <c r="E685" i="5"/>
  <c r="X685" i="5" s="1"/>
  <c r="V686" i="5"/>
  <c r="E686" i="5"/>
  <c r="X686" i="5" s="1"/>
  <c r="V687" i="5"/>
  <c r="E687" i="5"/>
  <c r="X687" i="5" s="1"/>
  <c r="V688" i="5"/>
  <c r="E688" i="5"/>
  <c r="X688" i="5" s="1"/>
  <c r="V689" i="5"/>
  <c r="E689" i="5"/>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V702" i="5"/>
  <c r="E702" i="5"/>
  <c r="X702" i="5" s="1"/>
  <c r="V703" i="5"/>
  <c r="E703" i="5"/>
  <c r="X703" i="5" s="1"/>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V714" i="5"/>
  <c r="E714" i="5"/>
  <c r="X714" i="5" s="1"/>
  <c r="V715" i="5"/>
  <c r="E715" i="5"/>
  <c r="X715" i="5" s="1"/>
  <c r="V716" i="5"/>
  <c r="E716" i="5"/>
  <c r="X716" i="5" s="1"/>
  <c r="V717" i="5"/>
  <c r="E717" i="5"/>
  <c r="V718" i="5"/>
  <c r="E718" i="5"/>
  <c r="X718" i="5" s="1"/>
  <c r="V719" i="5"/>
  <c r="E719" i="5"/>
  <c r="V720" i="5"/>
  <c r="E720" i="5"/>
  <c r="X720" i="5" s="1"/>
  <c r="V721" i="5"/>
  <c r="E721" i="5"/>
  <c r="X721" i="5" s="1"/>
  <c r="V722" i="5"/>
  <c r="E722" i="5"/>
  <c r="X722" i="5" s="1"/>
  <c r="V723" i="5"/>
  <c r="E723" i="5"/>
  <c r="X723" i="5" s="1"/>
  <c r="V724" i="5"/>
  <c r="E724" i="5"/>
  <c r="X724" i="5" s="1"/>
  <c r="V725" i="5"/>
  <c r="E725" i="5"/>
  <c r="V726" i="5"/>
  <c r="E726" i="5"/>
  <c r="X726" i="5" s="1"/>
  <c r="V727" i="5"/>
  <c r="E727" i="5"/>
  <c r="X727" i="5" s="1"/>
  <c r="V728" i="5"/>
  <c r="E728" i="5"/>
  <c r="X728" i="5" s="1"/>
  <c r="V729" i="5"/>
  <c r="E729" i="5"/>
  <c r="X729" i="5" s="1"/>
  <c r="V730" i="5"/>
  <c r="E730" i="5"/>
  <c r="X730" i="5" s="1"/>
  <c r="V731" i="5"/>
  <c r="E731" i="5"/>
  <c r="V732" i="5"/>
  <c r="E732" i="5"/>
  <c r="X732" i="5" s="1"/>
  <c r="V733" i="5"/>
  <c r="E733" i="5"/>
  <c r="X733" i="5" s="1"/>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V744" i="5"/>
  <c r="E744" i="5"/>
  <c r="V745" i="5"/>
  <c r="E745" i="5"/>
  <c r="X745" i="5" s="1"/>
  <c r="V746" i="5"/>
  <c r="E746" i="5"/>
  <c r="X746" i="5" s="1"/>
  <c r="V747" i="5"/>
  <c r="E747" i="5"/>
  <c r="V748" i="5"/>
  <c r="E748" i="5"/>
  <c r="X748" i="5" s="1"/>
  <c r="V749" i="5"/>
  <c r="E749" i="5"/>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V774" i="5"/>
  <c r="E774" i="5"/>
  <c r="X774" i="5" s="1"/>
  <c r="V775" i="5"/>
  <c r="E775" i="5"/>
  <c r="X775" i="5" s="1"/>
  <c r="V776" i="5"/>
  <c r="E776" i="5"/>
  <c r="X776" i="5" s="1"/>
  <c r="V777" i="5"/>
  <c r="E777" i="5"/>
  <c r="X777" i="5" s="1"/>
  <c r="V778" i="5"/>
  <c r="E778" i="5"/>
  <c r="X778" i="5" s="1"/>
  <c r="V779" i="5"/>
  <c r="E779" i="5"/>
  <c r="V780" i="5"/>
  <c r="E780" i="5"/>
  <c r="X780" i="5" s="1"/>
  <c r="V781" i="5"/>
  <c r="E781" i="5"/>
  <c r="X781" i="5" s="1"/>
  <c r="V782" i="5"/>
  <c r="E782" i="5"/>
  <c r="X782" i="5" s="1"/>
  <c r="V783" i="5"/>
  <c r="E783" i="5"/>
  <c r="X783" i="5" s="1"/>
  <c r="V784" i="5"/>
  <c r="E784" i="5"/>
  <c r="X784" i="5" s="1"/>
  <c r="V785" i="5"/>
  <c r="E785" i="5"/>
  <c r="V786" i="5"/>
  <c r="E786" i="5"/>
  <c r="V787" i="5"/>
  <c r="E787" i="5"/>
  <c r="X787" i="5" s="1"/>
  <c r="V788" i="5"/>
  <c r="E788" i="5"/>
  <c r="X788" i="5" s="1"/>
  <c r="V789" i="5"/>
  <c r="E789" i="5"/>
  <c r="X789" i="5" s="1"/>
  <c r="V790" i="5"/>
  <c r="E790" i="5"/>
  <c r="X790" i="5" s="1"/>
  <c r="V791" i="5"/>
  <c r="E791" i="5"/>
  <c r="V792" i="5"/>
  <c r="E792" i="5"/>
  <c r="X792" i="5" s="1"/>
  <c r="V793" i="5"/>
  <c r="E793" i="5"/>
  <c r="X793" i="5" s="1"/>
  <c r="V794" i="5"/>
  <c r="E794" i="5"/>
  <c r="X794" i="5" s="1"/>
  <c r="V795" i="5"/>
  <c r="E795" i="5"/>
  <c r="X795" i="5" s="1"/>
  <c r="V796" i="5"/>
  <c r="E796" i="5"/>
  <c r="X796" i="5" s="1"/>
  <c r="V797" i="5"/>
  <c r="E797" i="5"/>
  <c r="V798" i="5"/>
  <c r="E798" i="5"/>
  <c r="X798" i="5" s="1"/>
  <c r="V799" i="5"/>
  <c r="E799" i="5"/>
  <c r="X799" i="5" s="1"/>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V810" i="5"/>
  <c r="E810" i="5"/>
  <c r="X810" i="5" s="1"/>
  <c r="V811" i="5"/>
  <c r="E811" i="5"/>
  <c r="X811" i="5" s="1"/>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V822" i="5"/>
  <c r="E822" i="5"/>
  <c r="X822" i="5" s="1"/>
  <c r="V823" i="5"/>
  <c r="E823" i="5"/>
  <c r="X823" i="5" s="1"/>
  <c r="V824" i="5"/>
  <c r="E824" i="5"/>
  <c r="X824" i="5" s="1"/>
  <c r="V825" i="5"/>
  <c r="E825" i="5"/>
  <c r="X825" i="5" s="1"/>
  <c r="V826" i="5"/>
  <c r="E826" i="5"/>
  <c r="X826" i="5" s="1"/>
  <c r="V827" i="5"/>
  <c r="E827" i="5"/>
  <c r="V828" i="5"/>
  <c r="E828" i="5"/>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V852" i="5"/>
  <c r="E852" i="5"/>
  <c r="X852" i="5" s="1"/>
  <c r="V853" i="5"/>
  <c r="E853" i="5"/>
  <c r="X853" i="5" s="1"/>
  <c r="V854" i="5"/>
  <c r="E854" i="5"/>
  <c r="X854" i="5" s="1"/>
  <c r="V855" i="5"/>
  <c r="E855" i="5"/>
  <c r="X855" i="5" s="1"/>
  <c r="V856" i="5"/>
  <c r="E856" i="5"/>
  <c r="X856" i="5" s="1"/>
  <c r="V857" i="5"/>
  <c r="E857" i="5"/>
  <c r="V858" i="5"/>
  <c r="E858" i="5"/>
  <c r="X858" i="5" s="1"/>
  <c r="V859" i="5"/>
  <c r="E859" i="5"/>
  <c r="X859" i="5" s="1"/>
  <c r="V860" i="5"/>
  <c r="E860" i="5"/>
  <c r="X860" i="5" s="1"/>
  <c r="V861" i="5"/>
  <c r="E861" i="5"/>
  <c r="V862" i="5"/>
  <c r="E862" i="5"/>
  <c r="X862" i="5" s="1"/>
  <c r="V863" i="5"/>
  <c r="E863" i="5"/>
  <c r="V864" i="5"/>
  <c r="E864" i="5"/>
  <c r="X864" i="5" s="1"/>
  <c r="V865" i="5"/>
  <c r="E865" i="5"/>
  <c r="X865" i="5" s="1"/>
  <c r="V866" i="5"/>
  <c r="E866" i="5"/>
  <c r="X866" i="5" s="1"/>
  <c r="V867" i="5"/>
  <c r="E867" i="5"/>
  <c r="X867" i="5" s="1"/>
  <c r="V868" i="5"/>
  <c r="E868" i="5"/>
  <c r="X868" i="5" s="1"/>
  <c r="V869" i="5"/>
  <c r="E869" i="5"/>
  <c r="V870" i="5"/>
  <c r="E870" i="5"/>
  <c r="V871" i="5"/>
  <c r="E871" i="5"/>
  <c r="X871" i="5" s="1"/>
  <c r="V872" i="5"/>
  <c r="E872" i="5"/>
  <c r="X872" i="5" s="1"/>
  <c r="V873" i="5"/>
  <c r="E873" i="5"/>
  <c r="X873" i="5" s="1"/>
  <c r="V874" i="5"/>
  <c r="E874" i="5"/>
  <c r="X874" i="5" s="1"/>
  <c r="V875" i="5"/>
  <c r="E875" i="5"/>
  <c r="V876" i="5"/>
  <c r="E876" i="5"/>
  <c r="X876" i="5" s="1"/>
  <c r="V877" i="5"/>
  <c r="E877" i="5"/>
  <c r="X877" i="5" s="1"/>
  <c r="V878" i="5"/>
  <c r="E878" i="5"/>
  <c r="X878" i="5" s="1"/>
  <c r="V879" i="5"/>
  <c r="E879" i="5"/>
  <c r="X879" i="5" s="1"/>
  <c r="V880" i="5"/>
  <c r="E880" i="5"/>
  <c r="X880" i="5" s="1"/>
  <c r="V881" i="5"/>
  <c r="E881" i="5"/>
  <c r="V882" i="5"/>
  <c r="E882" i="5"/>
  <c r="V883" i="5"/>
  <c r="E883" i="5"/>
  <c r="X883" i="5" s="1"/>
  <c r="V884" i="5"/>
  <c r="E884" i="5"/>
  <c r="X884" i="5" s="1"/>
  <c r="V885" i="5"/>
  <c r="E885" i="5"/>
  <c r="V886" i="5"/>
  <c r="E886" i="5"/>
  <c r="X886" i="5" s="1"/>
  <c r="V887" i="5"/>
  <c r="E887" i="5"/>
  <c r="V888" i="5"/>
  <c r="E888" i="5"/>
  <c r="X888" i="5" s="1"/>
  <c r="V889" i="5"/>
  <c r="E889" i="5"/>
  <c r="X889" i="5" s="1"/>
  <c r="V890" i="5"/>
  <c r="E890" i="5"/>
  <c r="X890" i="5" s="1"/>
  <c r="V891" i="5"/>
  <c r="E891" i="5"/>
  <c r="X891" i="5" s="1"/>
  <c r="V892" i="5"/>
  <c r="E892" i="5"/>
  <c r="X892" i="5" s="1"/>
  <c r="V893" i="5"/>
  <c r="E893" i="5"/>
  <c r="V894" i="5"/>
  <c r="E894" i="5"/>
  <c r="V895" i="5"/>
  <c r="E895" i="5"/>
  <c r="X895" i="5" s="1"/>
  <c r="V896" i="5"/>
  <c r="E896" i="5"/>
  <c r="X896" i="5" s="1"/>
  <c r="V897" i="5"/>
  <c r="E897" i="5"/>
  <c r="X897" i="5" s="1"/>
  <c r="V898" i="5"/>
  <c r="E898" i="5"/>
  <c r="X898" i="5" s="1"/>
  <c r="V899" i="5"/>
  <c r="E899" i="5"/>
  <c r="V900" i="5"/>
  <c r="E900" i="5"/>
  <c r="V901" i="5"/>
  <c r="E901" i="5"/>
  <c r="X901" i="5" s="1"/>
  <c r="V902" i="5"/>
  <c r="E902" i="5"/>
  <c r="X902" i="5" s="1"/>
  <c r="V903" i="5"/>
  <c r="E903" i="5"/>
  <c r="X903" i="5" s="1"/>
  <c r="V904" i="5"/>
  <c r="E904" i="5"/>
  <c r="X904" i="5" s="1"/>
  <c r="V905" i="5"/>
  <c r="E905" i="5"/>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X928" i="5" s="1"/>
  <c r="V929" i="5"/>
  <c r="E929" i="5"/>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X958" i="5" s="1"/>
  <c r="V959" i="5"/>
  <c r="E959" i="5"/>
  <c r="V960" i="5"/>
  <c r="E960" i="5"/>
  <c r="X960" i="5" s="1"/>
  <c r="V961" i="5"/>
  <c r="E961" i="5"/>
  <c r="X961" i="5" s="1"/>
  <c r="V962" i="5"/>
  <c r="E962" i="5"/>
  <c r="X962" i="5" s="1"/>
  <c r="V963" i="5"/>
  <c r="E963" i="5"/>
  <c r="X963" i="5" s="1"/>
  <c r="V964" i="5"/>
  <c r="E964" i="5"/>
  <c r="X964" i="5" s="1"/>
  <c r="V965" i="5"/>
  <c r="E965" i="5"/>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V1002" i="5"/>
  <c r="E1002" i="5"/>
  <c r="X1002" i="5" s="1"/>
  <c r="V1003" i="5"/>
  <c r="E1003" i="5"/>
  <c r="X1003" i="5" s="1"/>
  <c r="V1004" i="5"/>
  <c r="E1004" i="5"/>
  <c r="X1004" i="5" s="1"/>
  <c r="V1005" i="5"/>
  <c r="E1005" i="5"/>
  <c r="X1005" i="5" s="1"/>
  <c r="V1006" i="5"/>
  <c r="E1006" i="5"/>
  <c r="X1006" i="5" s="1"/>
  <c r="V1007" i="5"/>
  <c r="E1007" i="5"/>
  <c r="V1008" i="5"/>
  <c r="E1008" i="5"/>
  <c r="V1009" i="5"/>
  <c r="E1009" i="5"/>
  <c r="X1009" i="5" s="1"/>
  <c r="V1010" i="5"/>
  <c r="E1010" i="5"/>
  <c r="X1010" i="5" s="1"/>
  <c r="V1011" i="5"/>
  <c r="E1011" i="5"/>
  <c r="X1011" i="5" s="1"/>
  <c r="V1012" i="5"/>
  <c r="E1012" i="5"/>
  <c r="X1012" i="5" s="1"/>
  <c r="V1013" i="5"/>
  <c r="E1013" i="5"/>
  <c r="V1014" i="5"/>
  <c r="E1014" i="5"/>
  <c r="X1014" i="5" s="1"/>
  <c r="V1015" i="5"/>
  <c r="E1015" i="5"/>
  <c r="X1015" i="5" s="1"/>
  <c r="V1016" i="5"/>
  <c r="E1016" i="5"/>
  <c r="X1016" i="5" s="1"/>
  <c r="V1017" i="5"/>
  <c r="E1017" i="5"/>
  <c r="X1017" i="5" s="1"/>
  <c r="V1018" i="5"/>
  <c r="E1018" i="5"/>
  <c r="X1018" i="5" s="1"/>
  <c r="V1019" i="5"/>
  <c r="E1019" i="5"/>
  <c r="V1020" i="5"/>
  <c r="E1020" i="5"/>
  <c r="V1021" i="5"/>
  <c r="E1021" i="5"/>
  <c r="X1021" i="5" s="1"/>
  <c r="V1022" i="5"/>
  <c r="E1022" i="5"/>
  <c r="X1022" i="5" s="1"/>
  <c r="V1023" i="5"/>
  <c r="E1023" i="5"/>
  <c r="X1023" i="5" s="1"/>
  <c r="V1024" i="5"/>
  <c r="E1024" i="5"/>
  <c r="X1024" i="5" s="1"/>
  <c r="V1025" i="5"/>
  <c r="E1025" i="5"/>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V1055" i="5"/>
  <c r="E1055" i="5"/>
  <c r="V1056" i="5"/>
  <c r="E1056" i="5"/>
  <c r="X1056" i="5" s="1"/>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X1065" i="5" s="1"/>
  <c r="V1066" i="5"/>
  <c r="E1066" i="5"/>
  <c r="X1066" i="5" s="1"/>
  <c r="V1067" i="5"/>
  <c r="E1067" i="5"/>
  <c r="V1068" i="5"/>
  <c r="E1068" i="5"/>
  <c r="V1069" i="5"/>
  <c r="E1069" i="5"/>
  <c r="X1069" i="5" s="1"/>
  <c r="V1070" i="5"/>
  <c r="E1070" i="5"/>
  <c r="X1070" i="5" s="1"/>
  <c r="V1071" i="5"/>
  <c r="E1071" i="5"/>
  <c r="X1071" i="5" s="1"/>
  <c r="V1072" i="5"/>
  <c r="E1072" i="5"/>
  <c r="X1072" i="5" s="1"/>
  <c r="V1073" i="5"/>
  <c r="E1073" i="5"/>
  <c r="V1074" i="5"/>
  <c r="E1074" i="5"/>
  <c r="X1074" i="5" s="1"/>
  <c r="V1075" i="5"/>
  <c r="E1075" i="5"/>
  <c r="X1075" i="5" s="1"/>
  <c r="V1076" i="5"/>
  <c r="E1076" i="5"/>
  <c r="X1076" i="5" s="1"/>
  <c r="V1077" i="5"/>
  <c r="E1077" i="5"/>
  <c r="V1078" i="5"/>
  <c r="E1078" i="5"/>
  <c r="X1078" i="5" s="1"/>
  <c r="V1079" i="5"/>
  <c r="E1079" i="5"/>
  <c r="V1080" i="5"/>
  <c r="E1080" i="5"/>
  <c r="X1080" i="5" s="1"/>
  <c r="V1081" i="5"/>
  <c r="E1081" i="5"/>
  <c r="X1081" i="5" s="1"/>
  <c r="V1082" i="5"/>
  <c r="E1082" i="5"/>
  <c r="X1082" i="5" s="1"/>
  <c r="V1083" i="5"/>
  <c r="E1083" i="5"/>
  <c r="V1084" i="5"/>
  <c r="E1084" i="5"/>
  <c r="X1084" i="5" s="1"/>
  <c r="V1085" i="5"/>
  <c r="E1085" i="5"/>
  <c r="V1086" i="5"/>
  <c r="E1086" i="5"/>
  <c r="X1086" i="5" s="1"/>
  <c r="V1087" i="5"/>
  <c r="E1087" i="5"/>
  <c r="X1087" i="5" s="1"/>
  <c r="V1088" i="5"/>
  <c r="E1088" i="5"/>
  <c r="X1088" i="5" s="1"/>
  <c r="V1089" i="5"/>
  <c r="E1089" i="5"/>
  <c r="X1089" i="5" s="1"/>
  <c r="V1090" i="5"/>
  <c r="E1090" i="5"/>
  <c r="X1090" i="5" s="1"/>
  <c r="V1091" i="5"/>
  <c r="E1091" i="5"/>
  <c r="V1092" i="5"/>
  <c r="E1092" i="5"/>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V1122" i="5"/>
  <c r="E1122" i="5"/>
  <c r="X1122" i="5" s="1"/>
  <c r="V1123" i="5"/>
  <c r="E1123" i="5"/>
  <c r="X1123" i="5" s="1"/>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V1150" i="5"/>
  <c r="E1150" i="5"/>
  <c r="X1150" i="5" s="1"/>
  <c r="V1151" i="5"/>
  <c r="E1151" i="5"/>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V1182" i="5"/>
  <c r="E1182" i="5"/>
  <c r="V1183" i="5"/>
  <c r="E1183" i="5"/>
  <c r="X1183" i="5" s="1"/>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X1191" i="5" s="1"/>
  <c r="V1192" i="5"/>
  <c r="E1192" i="5"/>
  <c r="X1192" i="5" s="1"/>
  <c r="V1193" i="5"/>
  <c r="E1193" i="5"/>
  <c r="V1194" i="5"/>
  <c r="E1194" i="5"/>
  <c r="V1195" i="5"/>
  <c r="E1195" i="5"/>
  <c r="X1195" i="5" s="1"/>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X1203" i="5" s="1"/>
  <c r="V1204" i="5"/>
  <c r="E1204" i="5"/>
  <c r="X1204" i="5" s="1"/>
  <c r="V1205" i="5"/>
  <c r="E1205" i="5"/>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V1230" i="5"/>
  <c r="E1230" i="5"/>
  <c r="X1230" i="5" s="1"/>
  <c r="V1231" i="5"/>
  <c r="E1231" i="5"/>
  <c r="X1231" i="5" s="1"/>
  <c r="V1232" i="5"/>
  <c r="E1232" i="5"/>
  <c r="X1232" i="5" s="1"/>
  <c r="V1233" i="5"/>
  <c r="E1233" i="5"/>
  <c r="X1233" i="5" s="1"/>
  <c r="V1234" i="5"/>
  <c r="E1234" i="5"/>
  <c r="V1235" i="5"/>
  <c r="E1235" i="5"/>
  <c r="V1236" i="5"/>
  <c r="E1236" i="5"/>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V1266" i="5"/>
  <c r="E1266" i="5"/>
  <c r="X1266" i="5" s="1"/>
  <c r="V1267" i="5"/>
  <c r="E1267" i="5"/>
  <c r="X1267" i="5" s="1"/>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X1275" i="5" s="1"/>
  <c r="V1276" i="5"/>
  <c r="E1276" i="5"/>
  <c r="X1276" i="5" s="1"/>
  <c r="V1277" i="5"/>
  <c r="E1277" i="5"/>
  <c r="V1278" i="5"/>
  <c r="E1278" i="5"/>
  <c r="X1278" i="5" s="1"/>
  <c r="V1279" i="5"/>
  <c r="E1279" i="5"/>
  <c r="X1279" i="5" s="1"/>
  <c r="V1280" i="5"/>
  <c r="E1280" i="5"/>
  <c r="X1280" i="5" s="1"/>
  <c r="V1281" i="5"/>
  <c r="E1281" i="5"/>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V1290" i="5"/>
  <c r="E1290" i="5"/>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V1314" i="5"/>
  <c r="E1314" i="5"/>
  <c r="V1315" i="5"/>
  <c r="E1315" i="5"/>
  <c r="X1315" i="5" s="1"/>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X1323" i="5" s="1"/>
  <c r="V1324" i="5"/>
  <c r="E1324" i="5"/>
  <c r="X1324" i="5" s="1"/>
  <c r="V1325" i="5"/>
  <c r="E1325" i="5"/>
  <c r="V1326" i="5"/>
  <c r="E1326" i="5"/>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V1350" i="5"/>
  <c r="E1350" i="5"/>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V1368" i="5"/>
  <c r="E1368" i="5"/>
  <c r="V1369" i="5"/>
  <c r="E1369" i="5"/>
  <c r="X1369" i="5" s="1"/>
  <c r="V1370" i="5"/>
  <c r="E1370" i="5"/>
  <c r="X1370" i="5" s="1"/>
  <c r="V1371" i="5"/>
  <c r="E1371" i="5"/>
  <c r="V1372" i="5"/>
  <c r="E1372" i="5"/>
  <c r="X1372" i="5" s="1"/>
  <c r="V1373" i="5"/>
  <c r="E1373" i="5"/>
  <c r="V1374" i="5"/>
  <c r="E1374" i="5"/>
  <c r="X1374" i="5" s="1"/>
  <c r="V1375" i="5"/>
  <c r="E1375" i="5"/>
  <c r="X1375" i="5" s="1"/>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V1391" i="5"/>
  <c r="E1391" i="5"/>
  <c r="V1392" i="5"/>
  <c r="E1392" i="5"/>
  <c r="V1393" i="5"/>
  <c r="E1393" i="5"/>
  <c r="X1393" i="5" s="1"/>
  <c r="V1394" i="5"/>
  <c r="E1394" i="5"/>
  <c r="X1394" i="5" s="1"/>
  <c r="V1395" i="5"/>
  <c r="E1395" i="5"/>
  <c r="X1395" i="5" s="1"/>
  <c r="V1396" i="5"/>
  <c r="E1396" i="5"/>
  <c r="X1396" i="5" s="1"/>
  <c r="V1397" i="5"/>
  <c r="E1397" i="5"/>
  <c r="V1398" i="5"/>
  <c r="E1398" i="5"/>
  <c r="X1398" i="5" s="1"/>
  <c r="V1399" i="5"/>
  <c r="E1399" i="5"/>
  <c r="X1399" i="5" s="1"/>
  <c r="V1400" i="5"/>
  <c r="E1400" i="5"/>
  <c r="X1400" i="5" s="1"/>
  <c r="V1401" i="5"/>
  <c r="E1401" i="5"/>
  <c r="X1401" i="5" s="1"/>
  <c r="V1402" i="5"/>
  <c r="E1402" i="5"/>
  <c r="X1402" i="5" s="1"/>
  <c r="V1403" i="5"/>
  <c r="E1403" i="5"/>
  <c r="V1404" i="5"/>
  <c r="E1404" i="5"/>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X1426" i="5" s="1"/>
  <c r="V1427" i="5"/>
  <c r="E1427" i="5"/>
  <c r="V1428" i="5"/>
  <c r="E1428" i="5"/>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V1438" i="5"/>
  <c r="E1438" i="5"/>
  <c r="X1438" i="5" s="1"/>
  <c r="V1439" i="5"/>
  <c r="E1439" i="5"/>
  <c r="V1440" i="5"/>
  <c r="E1440" i="5"/>
  <c r="V1441" i="5"/>
  <c r="E1441" i="5"/>
  <c r="X1441" i="5" s="1"/>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V1459" i="5"/>
  <c r="E1459" i="5"/>
  <c r="X1459" i="5" s="1"/>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X1467" i="5" s="1"/>
  <c r="V1468" i="5"/>
  <c r="E1468" i="5"/>
  <c r="X1468" i="5" s="1"/>
  <c r="V1469" i="5"/>
  <c r="E1469" i="5"/>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X1491" i="5" s="1"/>
  <c r="V1492" i="5"/>
  <c r="E1492" i="5"/>
  <c r="X1492" i="5" s="1"/>
  <c r="V1493" i="5"/>
  <c r="E1493" i="5"/>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X1527" i="5" s="1"/>
  <c r="V1528" i="5"/>
  <c r="E1528" i="5"/>
  <c r="X1528" i="5" s="1"/>
  <c r="V1529" i="5"/>
  <c r="E1529" i="5"/>
  <c r="V1530" i="5"/>
  <c r="E1530" i="5"/>
  <c r="X1530" i="5" s="1"/>
  <c r="V1531" i="5"/>
  <c r="E1531" i="5"/>
  <c r="X1531" i="5" s="1"/>
  <c r="V1532" i="5"/>
  <c r="E1532" i="5"/>
  <c r="X1532" i="5" s="1"/>
  <c r="V1533" i="5"/>
  <c r="E1533" i="5"/>
  <c r="X1533" i="5" s="1"/>
  <c r="V1534" i="5"/>
  <c r="E1534" i="5"/>
  <c r="X1534" i="5" s="1"/>
  <c r="V1535" i="5"/>
  <c r="E1535" i="5"/>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V1554" i="5"/>
  <c r="E1554" i="5"/>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X1563" i="5" s="1"/>
  <c r="V1564" i="5"/>
  <c r="E1564" i="5"/>
  <c r="X1564" i="5" s="1"/>
  <c r="V1565" i="5"/>
  <c r="E1565" i="5"/>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V1578" i="5"/>
  <c r="E1578" i="5"/>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V1590" i="5"/>
  <c r="E1590" i="5"/>
  <c r="X1590" i="5" s="1"/>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X1599" i="5" s="1"/>
  <c r="V1600" i="5"/>
  <c r="E1600" i="5"/>
  <c r="X1600" i="5" s="1"/>
  <c r="V1601" i="5"/>
  <c r="E1601" i="5"/>
  <c r="V1602" i="5"/>
  <c r="E1602" i="5"/>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X1611" i="5" s="1"/>
  <c r="V1612" i="5"/>
  <c r="E1612" i="5"/>
  <c r="X1612" i="5" s="1"/>
  <c r="V1613" i="5"/>
  <c r="E1613" i="5"/>
  <c r="V1614" i="5"/>
  <c r="E1614" i="5"/>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V1662" i="5"/>
  <c r="E1662" i="5"/>
  <c r="V1663" i="5"/>
  <c r="E1663" i="5"/>
  <c r="X1663" i="5" s="1"/>
  <c r="V1664" i="5"/>
  <c r="E1664" i="5"/>
  <c r="X1664" i="5" s="1"/>
  <c r="V1665" i="5"/>
  <c r="E1665" i="5"/>
  <c r="X1665" i="5" s="1"/>
  <c r="V1666" i="5"/>
  <c r="E1666" i="5"/>
  <c r="X1666" i="5" s="1"/>
  <c r="V1667" i="5"/>
  <c r="E1667" i="5"/>
  <c r="V1668" i="5"/>
  <c r="E1668" i="5"/>
  <c r="V1669" i="5"/>
  <c r="E1669" i="5"/>
  <c r="X1669" i="5" s="1"/>
  <c r="V1670" i="5"/>
  <c r="E1670" i="5"/>
  <c r="X1670" i="5" s="1"/>
  <c r="V1671" i="5"/>
  <c r="E1671" i="5"/>
  <c r="V1672" i="5"/>
  <c r="E1672" i="5"/>
  <c r="X1672" i="5" s="1"/>
  <c r="V1673" i="5"/>
  <c r="E1673" i="5"/>
  <c r="V1674" i="5"/>
  <c r="E1674" i="5"/>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V1698" i="5"/>
  <c r="E1698" i="5"/>
  <c r="V1699" i="5"/>
  <c r="E1699" i="5"/>
  <c r="X1699" i="5" s="1"/>
  <c r="V1700" i="5"/>
  <c r="E1700" i="5"/>
  <c r="X1700" i="5" s="1"/>
  <c r="V1701" i="5"/>
  <c r="E1701" i="5"/>
  <c r="X1701" i="5" s="1"/>
  <c r="V1702" i="5"/>
  <c r="E1702" i="5"/>
  <c r="X1702" i="5" s="1"/>
  <c r="V1703" i="5"/>
  <c r="E1703" i="5"/>
  <c r="V1704" i="5"/>
  <c r="E1704" i="5"/>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X1738" i="5" s="1"/>
  <c r="V1739" i="5"/>
  <c r="E1739" i="5"/>
  <c r="V1740" i="5"/>
  <c r="E1740" i="5"/>
  <c r="V1741" i="5"/>
  <c r="E1741" i="5"/>
  <c r="X1741" i="5" s="1"/>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V1782" i="5"/>
  <c r="E1782" i="5"/>
  <c r="X1782" i="5" s="1"/>
  <c r="V1783" i="5"/>
  <c r="E1783" i="5"/>
  <c r="X1783" i="5" s="1"/>
  <c r="V1784" i="5"/>
  <c r="E1784" i="5"/>
  <c r="X1784" i="5" s="1"/>
  <c r="V1785" i="5"/>
  <c r="E1785" i="5"/>
  <c r="V1786" i="5"/>
  <c r="E1786" i="5"/>
  <c r="X1786" i="5" s="1"/>
  <c r="V1787" i="5"/>
  <c r="E1787" i="5"/>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V1806" i="5"/>
  <c r="E1806" i="5"/>
  <c r="X1806" i="5" s="1"/>
  <c r="V1807" i="5"/>
  <c r="E1807" i="5"/>
  <c r="X1807" i="5" s="1"/>
  <c r="V1808" i="5"/>
  <c r="E1808" i="5"/>
  <c r="X1808" i="5" s="1"/>
  <c r="V1809" i="5"/>
  <c r="E1809" i="5"/>
  <c r="V1810" i="5"/>
  <c r="E1810" i="5"/>
  <c r="X1810" i="5" s="1"/>
  <c r="V1811" i="5"/>
  <c r="E1811" i="5"/>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X1852" i="5" s="1"/>
  <c r="V1853" i="5"/>
  <c r="E1853" i="5"/>
  <c r="V1854" i="5"/>
  <c r="E1854" i="5"/>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X1900" i="5" s="1"/>
  <c r="V1901" i="5"/>
  <c r="E1901" i="5"/>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V1980" i="5"/>
  <c r="E1980" i="5"/>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V2046" i="5"/>
  <c r="E2046" i="5"/>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V2130" i="5"/>
  <c r="E2130" i="5"/>
  <c r="X2130" i="5" s="1"/>
  <c r="V2131" i="5"/>
  <c r="E2131" i="5"/>
  <c r="X2131" i="5" s="1"/>
  <c r="V2132" i="5"/>
  <c r="E2132" i="5"/>
  <c r="X2132" i="5" s="1"/>
  <c r="V2133" i="5"/>
  <c r="E2133" i="5"/>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V2418" i="5"/>
  <c r="E2418" i="5"/>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s="1"/>
  <c r="B54" i="6"/>
  <c r="G54" i="6" s="1"/>
  <c r="B17" i="6"/>
  <c r="B16" i="6"/>
  <c r="B15" i="6"/>
  <c r="B14" i="6"/>
  <c r="G14" i="6"/>
  <c r="H14" i="6" s="1"/>
  <c r="H13" i="6"/>
  <c r="B12" i="6"/>
  <c r="G12" i="6"/>
  <c r="H12" i="6"/>
  <c r="D12" i="6"/>
  <c r="B11" i="6"/>
  <c r="G11" i="6"/>
  <c r="H11" i="6" s="1"/>
  <c r="D11" i="6" s="1"/>
  <c r="G10" i="6"/>
  <c r="H10" i="6" s="1"/>
  <c r="D10" i="6" s="1"/>
  <c r="G9" i="6"/>
  <c r="H9" i="6" s="1"/>
  <c r="D9" i="6" s="1"/>
  <c r="B8" i="6"/>
  <c r="G8" i="6"/>
  <c r="H8" i="6"/>
  <c r="D8" i="6" s="1"/>
  <c r="B7" i="6"/>
  <c r="G7" i="6" s="1"/>
  <c r="H7" i="6" s="1"/>
  <c r="D7" i="6" s="1"/>
  <c r="B6" i="6"/>
  <c r="G6" i="6" s="1"/>
  <c r="B5" i="6"/>
  <c r="G5" i="6" s="1"/>
  <c r="H5" i="6" s="1"/>
  <c r="D5"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B47" i="4" s="1"/>
  <c r="A32" i="6" s="1"/>
  <c r="P46" i="4"/>
  <c r="B46" i="4" s="1"/>
  <c r="A31" i="6" s="1"/>
  <c r="P45" i="4"/>
  <c r="B45" i="4" s="1"/>
  <c r="A30" i="6" s="1"/>
  <c r="P44" i="4"/>
  <c r="P43" i="4"/>
  <c r="Q43" i="4" s="1"/>
  <c r="P41" i="4"/>
  <c r="P40" i="4"/>
  <c r="P39" i="4"/>
  <c r="P38" i="4"/>
  <c r="P37" i="4"/>
  <c r="Q37" i="4"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X89" i="5"/>
  <c r="I89" i="5"/>
  <c r="F129" i="5"/>
  <c r="H199" i="5"/>
  <c r="R199" i="5"/>
  <c r="J199" i="5"/>
  <c r="I199" i="5"/>
  <c r="F199" i="5"/>
  <c r="H131" i="5"/>
  <c r="F131" i="5"/>
  <c r="X131" i="5"/>
  <c r="I131" i="5"/>
  <c r="R131" i="5"/>
  <c r="J131" i="5"/>
  <c r="H21" i="5"/>
  <c r="J21" i="5"/>
  <c r="R57" i="5"/>
  <c r="X57" i="5"/>
  <c r="I57"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H511" i="5"/>
  <c r="H523" i="5"/>
  <c r="F523" i="5"/>
  <c r="R566" i="5"/>
  <c r="F566" i="5"/>
  <c r="J638" i="5"/>
  <c r="R638" i="5"/>
  <c r="F638" i="5"/>
  <c r="I726" i="5"/>
  <c r="F726" i="5"/>
  <c r="I742" i="5"/>
  <c r="F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40"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06"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X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X917" i="5"/>
  <c r="I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X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X1265" i="5"/>
  <c r="R1265" i="5"/>
  <c r="R1269" i="5"/>
  <c r="R1273" i="5"/>
  <c r="X1277" i="5"/>
  <c r="R1277" i="5"/>
  <c r="X1281" i="5"/>
  <c r="R1281" i="5"/>
  <c r="R1289" i="5"/>
  <c r="R1293" i="5"/>
  <c r="X1301"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R1561" i="5"/>
  <c r="J1561" i="5"/>
  <c r="X1565" i="5"/>
  <c r="R1565" i="5"/>
  <c r="J1565" i="5"/>
  <c r="R1569" i="5"/>
  <c r="J1569" i="5"/>
  <c r="R1573" i="5"/>
  <c r="J1573" i="5"/>
  <c r="R1577" i="5"/>
  <c r="R1581" i="5"/>
  <c r="J1581" i="5"/>
  <c r="R1585" i="5"/>
  <c r="J1585" i="5"/>
  <c r="X1589" i="5"/>
  <c r="R1589" i="5"/>
  <c r="J1589" i="5"/>
  <c r="R1597" i="5"/>
  <c r="J1597" i="5"/>
  <c r="X1601"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X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s="1"/>
  <c r="H51" i="6" s="1"/>
  <c r="D51" i="6" s="1"/>
  <c r="G16" i="6"/>
  <c r="H16" i="6" s="1"/>
  <c r="B19" i="6"/>
  <c r="A38" i="2"/>
  <c r="J4" i="5"/>
  <c r="B41" i="4"/>
  <c r="B71" i="4" s="1"/>
  <c r="A52"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347" i="5"/>
  <c r="X186" i="5"/>
  <c r="X456" i="5"/>
  <c r="S598" i="5"/>
  <c r="X221" i="5"/>
  <c r="X503" i="5"/>
  <c r="X323" i="5"/>
  <c r="X498" i="5"/>
  <c r="X558" i="5"/>
  <c r="X149" i="5"/>
  <c r="S532" i="5"/>
  <c r="S356" i="5"/>
  <c r="X154" i="5"/>
  <c r="X233" i="5"/>
  <c r="X329" i="5"/>
  <c r="X353" i="5"/>
  <c r="S343" i="5"/>
  <c r="X78" i="5"/>
  <c r="X335" i="5"/>
  <c r="S315" i="5"/>
  <c r="X48" i="5"/>
  <c r="X311" i="5"/>
  <c r="X317" i="5"/>
  <c r="S357" i="5"/>
  <c r="X383" i="5"/>
  <c r="S383"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859" i="5"/>
  <c r="X1668" i="5"/>
  <c r="R1086" i="5"/>
  <c r="I836" i="5"/>
  <c r="H596" i="5"/>
  <c r="R415" i="5"/>
  <c r="J447" i="5"/>
  <c r="J395" i="5"/>
  <c r="F2480" i="5"/>
  <c r="J2164" i="5"/>
  <c r="R1653" i="5"/>
  <c r="J1653" i="5"/>
  <c r="F1508" i="5"/>
  <c r="F1222" i="5"/>
  <c r="H1297" i="5"/>
  <c r="F836" i="5"/>
  <c r="R836" i="5"/>
  <c r="R395" i="5"/>
  <c r="I496" i="5"/>
  <c r="F1233"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c r="B37" i="6"/>
  <c r="G37" i="6"/>
  <c r="B42" i="6"/>
  <c r="G42" i="6" s="1"/>
  <c r="B40" i="6"/>
  <c r="G40" i="6"/>
  <c r="H40" i="6" s="1"/>
  <c r="D40" i="6" s="1"/>
  <c r="B50" i="6"/>
  <c r="G50" i="6" s="1"/>
  <c r="H50" i="6" s="1"/>
  <c r="D50" i="6" s="1"/>
  <c r="B25" i="6"/>
  <c r="G25" i="6"/>
  <c r="B35" i="6"/>
  <c r="G35" i="6"/>
  <c r="H35" i="6" s="1"/>
  <c r="D35" i="6" s="1"/>
  <c r="B39" i="6"/>
  <c r="G39" i="6" s="1"/>
  <c r="F24" i="6"/>
  <c r="F29" i="6" s="1"/>
  <c r="H29" i="6" s="1"/>
  <c r="D29" i="6" s="1"/>
  <c r="B44" i="6"/>
  <c r="G44" i="6"/>
  <c r="G32" i="6"/>
  <c r="B49" i="6"/>
  <c r="G49" i="6" s="1"/>
  <c r="B34" i="6"/>
  <c r="G34" i="6" s="1"/>
  <c r="B29" i="6"/>
  <c r="G29" i="6"/>
  <c r="B24" i="6"/>
  <c r="G24" i="6" s="1"/>
  <c r="H24" i="6" s="1"/>
  <c r="D24" i="6" s="1"/>
  <c r="G19" i="6"/>
  <c r="H19" i="6" s="1"/>
  <c r="D19" i="6" s="1"/>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s="1"/>
  <c r="D21" i="6" s="1"/>
  <c r="B36" i="6"/>
  <c r="G36" i="6"/>
  <c r="G20" i="6"/>
  <c r="B45" i="6"/>
  <c r="G45"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s="1"/>
  <c r="D41" i="6" s="1"/>
  <c r="F36" i="6"/>
  <c r="H36" i="6" s="1"/>
  <c r="D36" i="6" s="1"/>
  <c r="F51" i="6"/>
  <c r="J2479" i="5"/>
  <c r="I2479" i="5"/>
  <c r="R2479" i="5"/>
  <c r="H2479" i="5"/>
  <c r="F2479" i="5"/>
  <c r="F45" i="6"/>
  <c r="H45" i="6" s="1"/>
  <c r="D45" i="6" s="1"/>
  <c r="F66" i="6"/>
  <c r="F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F49" i="6"/>
  <c r="H49" i="6" s="1"/>
  <c r="D49"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X611" i="5"/>
  <c r="S611" i="5"/>
  <c r="S601" i="5"/>
  <c r="X521" i="5"/>
  <c r="X467" i="5"/>
  <c r="X287" i="5"/>
  <c r="X407" i="5"/>
  <c r="X180" i="5"/>
  <c r="X378" i="5"/>
  <c r="X281" i="5"/>
  <c r="X496" i="5"/>
  <c r="X359" i="5"/>
  <c r="S600" i="5"/>
  <c r="X251" i="5"/>
  <c r="X365" i="5"/>
  <c r="X191" i="5"/>
  <c r="X243" i="5"/>
  <c r="X569" i="5"/>
  <c r="S382" i="5"/>
  <c r="X288" i="5"/>
  <c r="X300" i="5"/>
  <c r="X431" i="5"/>
  <c r="X305" i="5"/>
  <c r="X395" i="5"/>
  <c r="X533" i="5"/>
  <c r="S533" i="5"/>
  <c r="X485" i="5"/>
  <c r="X545" i="5"/>
  <c r="X575" i="5"/>
  <c r="X534" i="5"/>
  <c r="S355" i="5"/>
  <c r="S602" i="5"/>
  <c r="X587" i="5"/>
  <c r="X497" i="5"/>
  <c r="X156" i="5"/>
  <c r="S603" i="5"/>
  <c r="X477" i="5"/>
  <c r="X228" i="5"/>
  <c r="X605" i="5"/>
  <c r="S605" i="5"/>
  <c r="X443" i="5"/>
  <c r="X102" i="5"/>
  <c r="X581" i="5"/>
  <c r="S607" i="5"/>
  <c r="X426" i="5"/>
  <c r="X557" i="5"/>
  <c r="X473" i="5"/>
  <c r="X132" i="5"/>
  <c r="X509" i="5"/>
  <c r="X576" i="5"/>
  <c r="X215" i="5"/>
  <c r="S314" i="5"/>
  <c r="X593" i="5"/>
  <c r="X120" i="5"/>
  <c r="X252" i="5"/>
  <c r="X419" i="5"/>
  <c r="X293" i="5"/>
  <c r="X239" i="5"/>
  <c r="X71" i="5"/>
  <c r="X574" i="5"/>
  <c r="H30" i="6"/>
  <c r="D30" i="6" s="1"/>
  <c r="AB12" i="5"/>
  <c r="AB9" i="5"/>
  <c r="AB10" i="5"/>
  <c r="AB14" i="5"/>
  <c r="AB17" i="5"/>
  <c r="AB16" i="5"/>
  <c r="AB8" i="5"/>
  <c r="AB13" i="5"/>
  <c r="AB15" i="5"/>
  <c r="AB11" i="5"/>
  <c r="AB7" i="5"/>
  <c r="D25"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H66" i="6" s="1"/>
  <c r="D66" i="6" s="1"/>
  <c r="G67" i="6"/>
  <c r="H67" i="6" s="1"/>
  <c r="D67" i="6" s="1"/>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7" i="5"/>
  <c r="X11" i="5"/>
  <c r="S17" i="5"/>
  <c r="S12" i="5"/>
  <c r="S16" i="5"/>
  <c r="S15" i="5"/>
  <c r="S13" i="5"/>
  <c r="S14" i="5"/>
  <c r="S10" i="5"/>
  <c r="S11" i="5"/>
  <c r="S8" i="5"/>
  <c r="S9" i="5"/>
  <c r="S7" i="5"/>
  <c r="S5" i="5"/>
  <c r="G64" i="6" a="1"/>
  <c r="D74" i="4" l="1"/>
  <c r="C30" i="6"/>
  <c r="H46" i="6"/>
  <c r="D46" i="6" s="1"/>
  <c r="H31" i="6"/>
  <c r="F54" i="6"/>
  <c r="F42" i="6"/>
  <c r="H42" i="6" s="1"/>
  <c r="D42" i="6" s="1"/>
  <c r="F37" i="6"/>
  <c r="H37" i="6" s="1"/>
  <c r="D37" i="6" s="1"/>
  <c r="H27" i="6"/>
  <c r="D27" i="6" s="1"/>
  <c r="F32" i="6"/>
  <c r="H32" i="6" s="1"/>
  <c r="D32" i="6" s="1"/>
  <c r="F52" i="6"/>
  <c r="H52" i="6" s="1"/>
  <c r="D52" i="6" s="1"/>
  <c r="F47" i="6"/>
  <c r="H47" i="6" s="1"/>
  <c r="F68" i="6"/>
  <c r="H68" i="6" s="1"/>
  <c r="D68" i="6" s="1"/>
  <c r="K68" i="6"/>
  <c r="D17" i="6"/>
  <c r="C37" i="6"/>
  <c r="C52" i="6"/>
  <c r="C17" i="6"/>
  <c r="C42" i="6"/>
  <c r="C22" i="6"/>
  <c r="C32" i="6"/>
  <c r="C27" i="6"/>
  <c r="K67" i="6"/>
  <c r="D16" i="6"/>
  <c r="D31" i="6"/>
  <c r="C31" i="6"/>
  <c r="C26" i="6"/>
  <c r="C16" i="6"/>
  <c r="C36" i="6"/>
  <c r="C67" i="6"/>
  <c r="C41" i="6"/>
  <c r="A15" i="6"/>
  <c r="C21" i="6"/>
  <c r="C51" i="6"/>
  <c r="C46" i="6"/>
  <c r="K66" i="6"/>
  <c r="D20" i="6"/>
  <c r="B37" i="4"/>
  <c r="A23" i="6" s="1"/>
  <c r="B55" i="4"/>
  <c r="A38" i="6" s="1"/>
  <c r="B83" i="4"/>
  <c r="A59" i="6" s="1"/>
  <c r="B61" i="4"/>
  <c r="A43" i="6" s="1"/>
  <c r="B49" i="4"/>
  <c r="A33" i="6" s="1"/>
  <c r="B31" i="4"/>
  <c r="A18" i="6" s="1"/>
  <c r="B85" i="4"/>
  <c r="A60" i="6" s="1"/>
  <c r="B75" i="4"/>
  <c r="A54" i="6" s="1"/>
  <c r="B81" i="4"/>
  <c r="A58" i="6" s="1"/>
  <c r="B87" i="4"/>
  <c r="A62" i="6" s="1"/>
  <c r="B67" i="4"/>
  <c r="A48" i="6" s="1"/>
  <c r="B77" i="4"/>
  <c r="A55" i="6" s="1"/>
  <c r="B79" i="4"/>
  <c r="A57" i="6" s="1"/>
  <c r="B43" i="4"/>
  <c r="A28" i="6" s="1"/>
  <c r="B89" i="4"/>
  <c r="A63" i="6" s="1"/>
  <c r="C20" i="6"/>
  <c r="C45" i="6"/>
  <c r="C25" i="6"/>
  <c r="C40" i="6"/>
  <c r="C15" i="6"/>
  <c r="C66" i="6"/>
  <c r="C35" i="6"/>
  <c r="C50" i="6"/>
  <c r="H39" i="6"/>
  <c r="D39" i="6" s="1"/>
  <c r="D14" i="6"/>
  <c r="K65" i="6"/>
  <c r="F63" i="6"/>
  <c r="H63" i="6" s="1"/>
  <c r="D63" i="6" s="1"/>
  <c r="F58" i="6"/>
  <c r="H58" i="6" s="1"/>
  <c r="D58" i="6" s="1"/>
  <c r="F65" i="6"/>
  <c r="C49" i="6"/>
  <c r="H54" i="6"/>
  <c r="D54" i="6" s="1"/>
  <c r="F55" i="6"/>
  <c r="F34" i="6"/>
  <c r="H34" i="6" s="1"/>
  <c r="D34" i="6" s="1"/>
  <c r="F57" i="6"/>
  <c r="H57" i="6" s="1"/>
  <c r="D57" i="6" s="1"/>
  <c r="F59" i="6"/>
  <c r="H59" i="6" s="1"/>
  <c r="D59" i="6" s="1"/>
  <c r="C39" i="6"/>
  <c r="F44" i="6"/>
  <c r="H44" i="6" s="1"/>
  <c r="D44" i="6" s="1"/>
  <c r="C14" i="6"/>
  <c r="C29" i="6"/>
  <c r="C19" i="6"/>
  <c r="C24" i="6"/>
  <c r="C12" i="6"/>
  <c r="A24" i="6"/>
  <c r="C11" i="6"/>
  <c r="B56" i="4"/>
  <c r="A39" i="6" s="1"/>
  <c r="B50" i="4"/>
  <c r="A34" i="6" s="1"/>
  <c r="B62" i="4"/>
  <c r="A44" i="6" s="1"/>
  <c r="B53" i="4"/>
  <c r="A37" i="6" s="1"/>
  <c r="B59" i="4"/>
  <c r="A42" i="6" s="1"/>
  <c r="C10" i="6"/>
  <c r="B65" i="4"/>
  <c r="A47" i="6" s="1"/>
  <c r="A27" i="6"/>
  <c r="D55" i="4"/>
  <c r="C9" i="6"/>
  <c r="B64" i="4"/>
  <c r="A46" i="6" s="1"/>
  <c r="D67" i="4"/>
  <c r="B58" i="4"/>
  <c r="A41" i="6" s="1"/>
  <c r="D31" i="4"/>
  <c r="B52" i="4"/>
  <c r="A36" i="6" s="1"/>
  <c r="D49" i="4"/>
  <c r="B70" i="4"/>
  <c r="A51" i="6" s="1"/>
  <c r="D43" i="4"/>
  <c r="D61" i="4"/>
  <c r="B34" i="4"/>
  <c r="A21" i="6" s="1"/>
  <c r="C8" i="6"/>
  <c r="A14" i="6"/>
  <c r="C7" i="6"/>
  <c r="G74" i="4"/>
  <c r="G31" i="4"/>
  <c r="G67" i="4"/>
  <c r="G49" i="4"/>
  <c r="G61" i="4"/>
  <c r="G55" i="4"/>
  <c r="B35" i="4"/>
  <c r="A22" i="6" s="1"/>
  <c r="G43" i="4"/>
  <c r="C5" i="6"/>
  <c r="F6" i="6"/>
  <c r="H6" i="6" s="1"/>
  <c r="D6" i="6" s="1"/>
  <c r="B69" i="4"/>
  <c r="A50" i="6" s="1"/>
  <c r="B51" i="4"/>
  <c r="A35" i="6" s="1"/>
  <c r="B63" i="4"/>
  <c r="A45" i="6" s="1"/>
  <c r="A25" i="6"/>
  <c r="B57" i="4"/>
  <c r="A40" i="6" s="1"/>
  <c r="C4" i="6"/>
  <c r="G69" i="6" a="1"/>
  <c r="G69" i="6" s="1"/>
  <c r="G64" i="6"/>
  <c r="F69" i="6"/>
  <c r="T5" i="5"/>
  <c r="D47" i="6" l="1"/>
  <c r="C47" i="6"/>
  <c r="C54" i="6"/>
  <c r="C68" i="6"/>
  <c r="F60" i="6"/>
  <c r="H60" i="6" s="1"/>
  <c r="F62" i="6"/>
  <c r="H62" i="6" s="1"/>
  <c r="C63" i="6"/>
  <c r="C57" i="6"/>
  <c r="F56" i="6"/>
  <c r="H56" i="6" s="1"/>
  <c r="H55" i="6"/>
  <c r="C59" i="6"/>
  <c r="C44" i="6"/>
  <c r="C34" i="6"/>
  <c r="C2" i="6"/>
  <c r="H65" i="6"/>
  <c r="B2" i="6"/>
  <c r="C58" i="6"/>
  <c r="C6" i="6"/>
  <c r="C69" i="6"/>
  <c r="H69" i="6"/>
  <c r="H64" i="6"/>
  <c r="B64" i="6"/>
  <c r="D62" i="6" l="1"/>
  <c r="C62" i="6"/>
  <c r="D60" i="6"/>
  <c r="C60" i="6"/>
  <c r="D55" i="6"/>
  <c r="C55" i="6"/>
  <c r="D56" i="6"/>
  <c r="C56" i="6"/>
  <c r="D65" i="6"/>
  <c r="C65"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<sst xmlns="http://schemas.openxmlformats.org/spreadsheetml/2006/main" count="22335" uniqueCount="15827">
  <si>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</si>
  <si>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</si>
  <si>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</si>
  <si>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</si>
  <si>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</si>
  <si>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</si>
  <si>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</si>
  <si>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</si>
  <si>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</si>
  <si>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</si>
  <si>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</si>
  <si>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</si>
  <si>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</si>
  <si>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</si>
  <si>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</si>
  <si>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</si>
  <si>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</si>
  <si>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</si>
  <si>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</si>
  <si>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</si>
  <si>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</si>
  <si>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</si>
  <si>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</si>
  <si>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</si>
  <si>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</si>
  <si>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</si>
  <si>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</si>
  <si>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</si>
  <si>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</si>
  <si>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</si>
  <si>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</si>
  <si>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</si>
  <si>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</si>
  <si>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</si>
  <si>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</si>
  <si>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</si>
  <si>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</si>
  <si>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</si>
  <si>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</si>
  <si>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</si>
  <si>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</si>
  <si>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</si>
  <si>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</si>
  <si>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</si>
  <si>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</si>
  <si>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</si>
  <si>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</si>
  <si>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</si>
  <si>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</si>
  <si>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</si>
  <si>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</si>
  <si>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</si>
  <si>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</si>
  <si>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</si>
  <si>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</si>
  <si>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</si>
  <si>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</si>
  <si>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</si>
  <si>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</si>
  <si>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</si>
  <si>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</si>
  <si>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</si>
  <si>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</si>
  <si>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</si>
  <si>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</si>
  <si>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</si>
  <si>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</si>
  <si>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</si>
  <si>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</si>
  <si>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</si>
  <si>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</si>
  <si>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</si>
  <si>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</si>
  <si>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</si>
  <si>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</si>
  <si>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</si>
  <si>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</si>
  <si>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</si>
  <si>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</si>
  <si>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</si>
  <si>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</si>
  <si>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</si>
  <si>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</si>
  <si>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</si>
  <si>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</si>
  <si>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</si>
  <si>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</si>
  <si>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</si>
  <si>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</si>
  <si>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</si>
  <si>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</si>
  <si>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</si>
  <si>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</si>
  <si>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</si>
  <si>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</si>
  <si>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</si>
  <si>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</si>
  <si>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</si>
  <si>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</si>
  <si>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</si>
  <si>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</si>
  <si>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</si>
  <si>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</si>
  <si>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</si>
  <si>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</si>
  <si>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</si>
  <si>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</si>
  <si>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</si>
  <si>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</si>
  <si>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</si>
  <si>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</si>
  <si>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</si>
  <si>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</si>
  <si>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</si>
  <si>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</si>
  <si>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</si>
  <si>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</si>
  <si>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</si>
  <si>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</si>
  <si>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</si>
  <si>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</si>
  <si>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</si>
  <si>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</si>
  <si>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</si>
  <si>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</si>
  <si>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</si>
  <si>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</si>
  <si>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</si>
  <si>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</si>
  <si>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</si>
  <si>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</si>
  <si>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</si>
  <si>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</si>
  <si>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</si>
  <si>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</si>
  <si>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</si>
  <si>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</si>
  <si>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</si>
  <si>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</si>
  <si>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</si>
  <si>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</si>
  <si>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</si>
  <si>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</si>
  <si>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</si>
  <si>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</si>
  <si>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</si>
  <si>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</si>
  <si>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</si>
  <si>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</si>
  <si>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</si>
  <si>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</si>
  <si>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</si>
  <si>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</si>
  <si>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</si>
  <si>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</si>
  <si>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</si>
  <si>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</si>
  <si>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</si>
  <si>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</si>
  <si>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</si>
  <si>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</si>
  <si>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</si>
  <si>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</si>
  <si>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</si>
  <si>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</si>
  <si>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</si>
  <si>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</si>
  <si>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</si>
  <si>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</si>
  <si>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</si>
  <si>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</si>
  <si>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</si>
  <si>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</si>
  <si>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</si>
  <si>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</si>
  <si>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</si>
  <si>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</si>
  <si>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</si>
  <si>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</si>
  <si>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</si>
  <si>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</si>
  <si>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</si>
  <si>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</si>
  <si>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</si>
  <si>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</si>
  <si>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</si>
  <si>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</si>
  <si>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</si>
  <si>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</si>
  <si>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</si>
  <si>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</si>
  <si>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</si>
  <si>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</si>
  <si>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</si>
  <si>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</si>
  <si>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</si>
  <si>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</si>
  <si>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</si>
  <si>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</si>
  <si>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</si>
  <si>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</si>
  <si>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</si>
  <si>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</si>
  <si>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</si>
  <si>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</si>
  <si>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</si>
  <si>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</si>
  <si>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</si>
  <si>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</si>
  <si>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</si>
  <si>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</si>
  <si>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</si>
  <si>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</si>
  <si>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</si>
  <si>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</si>
  <si>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</si>
  <si>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</si>
  <si>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</si>
  <si>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</si>
  <si>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</si>
  <si>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</si>
  <si>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</si>
  <si>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</si>
  <si>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</si>
  <si>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</si>
  <si>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</si>
  <si>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</si>
  <si>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</si>
  <si>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</si>
  <si>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</si>
  <si>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</si>
  <si>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</si>
  <si>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</si>
  <si>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</si>
  <si>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</si>
  <si>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</si>
  <si>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</si>
  <si>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</si>
  <si>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</si>
  <si>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</si>
  <si>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</si>
  <si>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</si>
  <si>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</si>
  <si>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</si>
  <si>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</si>
  <si>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</si>
  <si>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</si>
  <si>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</si>
  <si>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</si>
  <si>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</si>
  <si>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</si>
  <si>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</si>
  <si>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</si>
  <si>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</si>
  <si>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</si>
  <si>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</si>
  <si>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</si>
  <si>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</si>
  <si>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</si>
  <si>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</si>
  <si>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</si>
  <si>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</si>
  <si>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</si>
  <si>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</si>
  <si>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</si>
  <si>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</si>
  <si>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</si>
  <si>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</si>
  <si>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</si>
  <si>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</si>
  <si>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</si>
  <si>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</si>
  <si>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</si>
  <si>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</si>
  <si>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</si>
  <si>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</si>
  <si>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</si>
  <si>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</si>
  <si>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</si>
  <si>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</si>
  <si>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</si>
  <si>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</si>
  <si>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</si>
  <si>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</si>
  <si>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</si>
  <si>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</si>
  <si>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</si>
  <si>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</si>
  <si>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</si>
  <si>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</si>
  <si>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</si>
  <si>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</si>
  <si>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</si>
  <si>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</si>
  <si>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</si>
  <si>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</si>
  <si>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</si>
  <si>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</si>
  <si>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</si>
  <si>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</si>
  <si>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</si>
  <si>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</si>
  <si>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</si>
  <si>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</si>
  <si>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</si>
  <si>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</si>
  <si>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</si>
  <si>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</si>
  <si>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</si>
  <si>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</si>
  <si>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</si>
  <si>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</si>
  <si>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</si>
  <si>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</si>
  <si>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</si>
  <si>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</si>
  <si>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</si>
  <si>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</si>
  <si>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</si>
  <si>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</si>
  <si>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</si>
  <si>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</si>
  <si>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</si>
  <si>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</si>
  <si>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</si>
  <si>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</si>
  <si>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</si>
  <si>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</si>
  <si>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</si>
  <si>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</si>
  <si>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</si>
  <si>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</si>
  <si>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</si>
  <si>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</si>
  <si>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</si>
  <si>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</si>
  <si>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</si>
  <si>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</si>
  <si>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</si>
  <si>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</si>
  <si>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</si>
  <si>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</si>
  <si>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</si>
  <si>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</si>
  <si>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</si>
  <si>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</si>
  <si>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</si>
  <si>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</si>
  <si>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</si>
  <si>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</si>
  <si>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</si>
  <si>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</si>
  <si>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</si>
  <si>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</si>
  <si>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</si>
  <si>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</si>
  <si>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</si>
  <si>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</si>
  <si>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</si>
  <si>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</si>
  <si>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</si>
  <si>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</si>
  <si>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</si>
  <si>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</si>
  <si>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</si>
  <si>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</si>
  <si>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</si>
  <si>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</si>
  <si>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</si>
  <si>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</si>
  <si>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</si>
  <si>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</si>
  <si>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</si>
  <si>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</si>
  <si>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</si>
  <si>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</si>
  <si>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</si>
  <si>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</si>
  <si>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</si>
  <si>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</si>
  <si>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</si>
  <si>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</si>
  <si>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</si>
  <si>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</si>
  <si>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</si>
  <si>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</si>
  <si>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</si>
  <si>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</si>
  <si>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</si>
  <si>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</si>
  <si>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</si>
  <si>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</si>
  <si>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</si>
  <si>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</si>
  <si>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</si>
  <si>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</si>
  <si>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</si>
  <si>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</si>
  <si>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</si>
  <si>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</si>
  <si>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</si>
  <si>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</si>
  <si>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</si>
  <si>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</si>
  <si>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</si>
  <si>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</si>
  <si>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</si>
  <si>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</si>
  <si>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</si>
  <si>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</si>
  <si>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</si>
  <si>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</si>
  <si>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</si>
  <si>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</si>
  <si>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</si>
  <si>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</si>
  <si>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</si>
  <si>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</si>
  <si>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</si>
  <si>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</si>
  <si>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</si>
  <si>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</si>
  <si>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</si>
  <si>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</si>
  <si>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</si>
  <si>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</si>
  <si>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</si>
  <si>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</si>
  <si>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</si>
  <si>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</si>
  <si>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</si>
  <si>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</si>
  <si>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</si>
  <si>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</si>
  <si>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</si>
  <si>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</si>
  <si>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</si>
  <si>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</si>
  <si>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</si>
  <si>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</si>
  <si>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</si>
  <si>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</si>
  <si>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</si>
  <si>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</si>
  <si>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</si>
  <si>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</si>
  <si>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</si>
  <si>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</si>
  <si>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</si>
  <si>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</si>
  <si>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</si>
  <si>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</si>
  <si>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</si>
  <si>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</si>
  <si>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</si>
  <si>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</si>
  <si>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</si>
  <si>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</si>
  <si>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</si>
  <si>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</si>
  <si>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</si>
  <si>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</si>
  <si>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</si>
  <si>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</si>
  <si>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</si>
  <si>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</si>
  <si>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</si>
  <si>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</si>
  <si>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</si>
  <si>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</si>
  <si>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</si>
  <si>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</si>
  <si>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</si>
  <si>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</si>
  <si>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</si>
  <si>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</si>
  <si>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</si>
  <si>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</si>
  <si>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</si>
  <si>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</si>
  <si>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</si>
  <si>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</si>
  <si>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</si>
  <si>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</si>
  <si>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</si>
  <si>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</si>
  <si>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</si>
  <si>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</si>
  <si>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</si>
  <si>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</si>
  <si>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</si>
  <si>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</si>
  <si>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</si>
  <si>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</si>
  <si>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</si>
  <si>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</si>
  <si>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</si>
  <si>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</si>
  <si>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</si>
  <si>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</si>
  <si>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</si>
  <si>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</si>
  <si>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</si>
  <si>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</si>
  <si>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</si>
  <si>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</si>
  <si>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</si>
  <si>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</si>
  <si>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</si>
  <si>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</si>
  <si>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</si>
  <si>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</si>
  <si>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</si>
  <si>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</si>
  <si>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</si>
  <si>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</si>
  <si>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</si>
  <si>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</si>
  <si>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</si>
  <si>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</si>
  <si>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</si>
  <si>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</si>
  <si>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</si>
  <si>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</si>
  <si>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</si>
  <si>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</si>
  <si>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</si>
  <si>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</si>
  <si>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</si>
  <si>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</si>
  <si>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</si>
  <si>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</si>
  <si>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</si>
  <si>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</si>
  <si>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</si>
  <si>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</si>
  <si>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</si>
  <si>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</si>
  <si>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</si>
  <si>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</si>
  <si>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</si>
  <si>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</si>
  <si>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</si>
  <si>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</si>
  <si>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</si>
  <si>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</si>
  <si>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</si>
  <si>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</si>
  <si>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</si>
  <si>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</si>
  <si>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</si>
  <si>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</si>
  <si>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</si>
  <si>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</si>
  <si>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</si>
  <si>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</si>
  <si>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</si>
  <si>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</si>
  <si>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</si>
  <si>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</si>
  <si>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</si>
  <si>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</si>
  <si>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</si>
  <si>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</si>
  <si>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</si>
  <si>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</si>
  <si>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</si>
  <si>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</si>
  <si>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</si>
  <si>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</si>
  <si>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</si>
  <si>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</si>
  <si>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</si>
  <si>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</si>
  <si>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</si>
  <si>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</si>
  <si>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</si>
  <si>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</si>
  <si>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</si>
  <si>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</si>
  <si>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</si>
  <si>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</si>
  <si>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</si>
  <si>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</si>
  <si>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</si>
  <si>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</si>
  <si>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</si>
  <si>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</si>
  <si>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</si>
  <si>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</si>
  <si>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</si>
  <si>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</si>
  <si>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</si>
  <si>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</si>
  <si>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</si>
  <si>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</si>
  <si>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</si>
  <si>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</si>
  <si>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</si>
  <si>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</si>
  <si>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</si>
  <si>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</si>
  <si>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</si>
  <si>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</si>
  <si>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</si>
  <si>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</si>
  <si>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</si>
  <si>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</si>
  <si>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</si>
  <si>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</si>
  <si>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</si>
  <si>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</si>
  <si>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</si>
  <si>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</si>
  <si>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</si>
  <si>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</si>
  <si>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</si>
  <si>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</si>
  <si>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</si>
  <si>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</si>
  <si>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</si>
  <si>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</si>
  <si>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</si>
  <si>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</si>
  <si>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</si>
  <si>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</si>
  <si>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</si>
  <si>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</si>
  <si>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</si>
  <si>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</si>
  <si>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</si>
  <si>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</si>
  <si>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</si>
  <si>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</si>
  <si>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</si>
  <si>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</si>
  <si>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</si>
  <si>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</si>
  <si>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</si>
  <si>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</si>
  <si>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</si>
  <si>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</si>
  <si>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</si>
  <si>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</si>
  <si>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</si>
  <si>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</si>
  <si>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</si>
  <si>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</si>
  <si>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</si>
  <si>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</si>
  <si>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</si>
  <si>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</si>
  <si>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</si>
  <si>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</si>
  <si>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</si>
  <si>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</si>
  <si>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</si>
  <si>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</si>
  <si>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</si>
  <si>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</si>
  <si>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</si>
  <si>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</si>
  <si>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</si>
  <si>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</si>
  <si>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</si>
  <si>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</si>
  <si>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</si>
  <si>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</si>
  <si>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</si>
  <si>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</si>
  <si>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</si>
  <si>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</si>
  <si>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</si>
  <si>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</si>
  <si>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</si>
  <si>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</si>
  <si>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</si>
  <si>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</si>
  <si>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</si>
  <si>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</si>
  <si>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</si>
  <si>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</si>
  <si>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</si>
  <si>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</si>
  <si>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</si>
  <si>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</si>
  <si>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</si>
  <si>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</si>
  <si>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</si>
  <si>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</si>
  <si>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</si>
  <si>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</si>
  <si>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</si>
  <si>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</si>
  <si>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</si>
  <si>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</si>
  <si>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</si>
  <si>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</si>
  <si>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</si>
  <si>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</si>
  <si>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</si>
  <si>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</si>
  <si>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</si>
  <si>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</si>
  <si>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</si>
  <si>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</si>
  <si>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</si>
  <si>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</si>
  <si>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</si>
  <si>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</si>
  <si>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</si>
  <si>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</si>
  <si>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</si>
  <si>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</si>
  <si>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</si>
  <si>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</si>
  <si>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</si>
  <si>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</si>
  <si>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</si>
  <si>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</si>
  <si>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</si>
  <si>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</si>
  <si>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</si>
  <si>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</si>
  <si>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</si>
  <si>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</si>
  <si>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</si>
  <si>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</si>
  <si>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</si>
  <si>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</si>
  <si>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</si>
  <si>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</si>
  <si>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</si>
  <si>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</si>
  <si>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</si>
  <si>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</si>
  <si>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</si>
  <si>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</si>
  <si>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</si>
  <si>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</si>
  <si>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</si>
  <si>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</si>
  <si>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</si>
  <si>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</si>
  <si>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</si>
  <si>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</si>
  <si>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</si>
  <si>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</si>
  <si>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</si>
  <si>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</si>
  <si>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</si>
  <si>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</si>
  <si>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</si>
  <si>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</si>
  <si>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</si>
  <si>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</si>
  <si>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</si>
  <si>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</si>
  <si>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</si>
  <si>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</si>
  <si>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</si>
  <si>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</si>
  <si>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</si>
  <si>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</si>
  <si>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</si>
  <si>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</si>
  <si>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</si>
  <si>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</si>
  <si>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</si>
  <si>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</si>
  <si>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</si>
  <si>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</si>
  <si>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</si>
  <si>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</si>
  <si>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</si>
  <si>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</si>
  <si>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</si>
  <si>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</si>
  <si>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</si>
  <si>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</si>
  <si>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</si>
  <si>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</si>
  <si>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</si>
  <si>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</si>
  <si>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</si>
  <si>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</si>
  <si>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</si>
  <si>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</si>
  <si>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</si>
  <si>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</si>
  <si>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</si>
  <si>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</si>
  <si>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</si>
  <si>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</si>
  <si>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</si>
  <si>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</si>
  <si>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</si>
  <si>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</si>
  <si>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</si>
  <si>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</si>
  <si>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</si>
  <si>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</si>
  <si>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</si>
  <si>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</si>
  <si>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</si>
  <si>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</si>
  <si>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</si>
  <si>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</si>
  <si>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</si>
  <si>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</si>
  <si>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</si>
  <si>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</si>
  <si>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</si>
  <si>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</si>
  <si>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</si>
  <si>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</si>
  <si>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</si>
  <si>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</si>
  <si>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</si>
  <si>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</si>
  <si>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</si>
  <si>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</si>
  <si>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</si>
  <si>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</si>
  <si>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</si>
  <si>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</si>
  <si>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</si>
  <si>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</si>
  <si>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</si>
  <si>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</si>
  <si>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</si>
  <si>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</si>
  <si>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</si>
  <si>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</si>
  <si>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</si>
  <si>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</si>
  <si>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</si>
  <si>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</si>
  <si>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</si>
  <si>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</si>
  <si>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</si>
  <si>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</si>
  <si>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</si>
  <si>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</si>
  <si>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</si>
  <si>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</si>
  <si>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</si>
  <si>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</si>
  <si>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</si>
  <si>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</si>
  <si>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</si>
  <si>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</si>
  <si>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</si>
  <si>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</si>
  <si>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</si>
  <si>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</si>
  <si>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</si>
  <si>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</si>
  <si>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</si>
  <si>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</si>
  <si>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</si>
  <si>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</si>
  <si>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</si>
  <si>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</si>
  <si>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</si>
  <si>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</si>
  <si>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</si>
  <si>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</si>
  <si>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</si>
  <si>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</si>
  <si>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</si>
  <si>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</si>
  <si>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</si>
  <si>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</si>
  <si>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</si>
  <si>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</si>
  <si>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</si>
  <si>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</si>
  <si>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</si>
  <si>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</si>
  <si>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</si>
  <si>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</si>
  <si>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</si>
  <si>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</si>
  <si>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</si>
  <si>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</si>
  <si>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</si>
  <si>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</si>
  <si>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</si>
  <si>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</si>
  <si>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</si>
  <si>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</si>
  <si>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</si>
  <si>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</si>
  <si>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</si>
  <si>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</si>
  <si>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</si>
  <si>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</si>
  <si>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</si>
  <si>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</si>
  <si>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</si>
  <si>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</si>
  <si>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</si>
  <si>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</si>
  <si>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</si>
  <si>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</si>
  <si>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</si>
  <si>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</si>
  <si>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</si>
  <si>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</si>
  <si>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</si>
  <si>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</si>
  <si>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</si>
  <si>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</si>
  <si>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</si>
  <si>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</si>
  <si>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</si>
  <si>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</si>
  <si>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</si>
  <si>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</si>
  <si>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</si>
  <si>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</si>
  <si>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</si>
  <si>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</si>
  <si>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</si>
  <si>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</si>
  <si>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</si>
  <si>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</si>
  <si>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</si>
  <si>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</si>
  <si>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</si>
  <si>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</si>
  <si>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</si>
  <si>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</si>
  <si>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</si>
  <si>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</si>
  <si>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</si>
  <si>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</si>
  <si>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</si>
  <si>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</si>
  <si>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</si>
  <si>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</si>
  <si>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</si>
  <si>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</si>
  <si>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</si>
  <si>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</si>
  <si>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</si>
  <si>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</si>
  <si>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</si>
  <si>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</si>
  <si>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</si>
  <si>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</si>
  <si>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</si>
  <si>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</si>
  <si>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</si>
  <si>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</si>
  <si>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</si>
  <si>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</si>
  <si>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</si>
  <si>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</si>
  <si>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</si>
  <si>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</si>
  <si>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</si>
  <si>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</si>
  <si>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</si>
  <si>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</si>
  <si>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</si>
  <si>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</si>
  <si>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</si>
  <si>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</si>
  <si>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</si>
  <si>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</si>
  <si>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</si>
  <si>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</si>
  <si>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</si>
  <si>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</si>
  <si>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</si>
  <si>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</si>
  <si>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</si>
  <si>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</si>
  <si>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</si>
  <si>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</si>
  <si>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</si>
  <si>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</si>
  <si>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</si>
  <si>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</si>
  <si>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</si>
  <si>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</si>
  <si>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</si>
  <si>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</si>
  <si>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</si>
  <si>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</si>
  <si>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</si>
  <si>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</si>
  <si>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</si>
  <si>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</si>
  <si>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</si>
  <si>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</si>
  <si>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</si>
  <si>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</si>
  <si>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</si>
  <si>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</si>
  <si>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</si>
  <si>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</si>
  <si>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</si>
  <si>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</si>
  <si>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</si>
  <si>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</si>
  <si>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</si>
  <si>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</si>
  <si>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</si>
  <si>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</si>
  <si>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</si>
  <si>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</si>
  <si>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</si>
  <si>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</si>
  <si>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</si>
  <si>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</si>
  <si>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</si>
  <si>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</si>
  <si>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</si>
  <si>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</si>
  <si>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</si>
  <si>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</si>
  <si>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</si>
  <si>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</si>
  <si>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</si>
  <si>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</si>
  <si>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</si>
  <si>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</si>
  <si>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</si>
  <si>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</si>
  <si>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</si>
  <si>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</si>
  <si>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</si>
  <si>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</si>
  <si>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</si>
  <si>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</si>
  <si>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</si>
  <si>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</si>
  <si>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</si>
  <si>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</si>
  <si>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</si>
  <si>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</si>
  <si>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</si>
  <si>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</si>
  <si>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</si>
  <si>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</si>
  <si>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</si>
  <si>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</si>
  <si>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</si>
  <si>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</si>
  <si>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</si>
  <si>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</si>
  <si>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</si>
  <si>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</si>
  <si>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</si>
  <si>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</si>
  <si>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</si>
  <si>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</si>
  <si>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</si>
  <si>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</si>
  <si>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</si>
  <si>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</si>
  <si>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</si>
  <si>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</si>
  <si>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</si>
  <si>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</si>
  <si>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</si>
  <si>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</si>
  <si>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</si>
  <si>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</si>
  <si>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</si>
  <si>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</si>
  <si>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</si>
  <si>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</si>
  <si>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</si>
  <si>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</si>
  <si>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</si>
  <si>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</si>
  <si>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</si>
  <si>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</si>
  <si>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</si>
  <si>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</si>
  <si>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</si>
  <si>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</si>
  <si>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</si>
  <si>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</si>
  <si>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</si>
  <si>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</si>
  <si>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</si>
  <si>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</si>
  <si>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</si>
  <si>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</si>
  <si>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</si>
  <si>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</si>
  <si>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</si>
  <si>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</si>
  <si>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</si>
  <si>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</si>
  <si>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</si>
  <si>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</si>
  <si>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</si>
  <si>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</si>
  <si>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</si>
  <si>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</si>
  <si>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</si>
  <si>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</si>
  <si>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</si>
  <si>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</si>
  <si>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</si>
  <si>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</si>
  <si>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</si>
  <si>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</si>
  <si>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</si>
  <si>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</si>
  <si>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</si>
  <si>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</si>
  <si>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</si>
  <si>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</si>
  <si>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</si>
  <si>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</si>
  <si>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</si>
  <si>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</si>
  <si>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</si>
  <si>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</si>
  <si>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</si>
  <si>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</si>
  <si>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</si>
  <si>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</si>
  <si>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</si>
  <si>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</si>
  <si>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</si>
  <si>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</si>
  <si>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</si>
  <si>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</si>
  <si>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</si>
  <si>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</si>
  <si>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</si>
  <si>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</si>
  <si>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</si>
  <si>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</si>
  <si>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</si>
  <si>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</si>
  <si>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</si>
  <si>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</si>
  <si>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</si>
  <si>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</si>
  <si>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</si>
  <si>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</si>
  <si>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</si>
  <si>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</si>
  <si>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</si>
  <si>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</si>
  <si>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</si>
  <si>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</si>
  <si>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</si>
  <si>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</si>
  <si>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</si>
  <si>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</si>
  <si>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</si>
  <si>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</si>
  <si>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</si>
  <si>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</si>
  <si>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</si>
  <si>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</si>
  <si>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</si>
  <si>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</si>
  <si>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</si>
  <si>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</si>
  <si>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</si>
  <si>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</si>
  <si>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</si>
  <si>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</si>
  <si>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</si>
  <si>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</si>
  <si>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</si>
  <si>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</si>
  <si>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</si>
  <si>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</si>
  <si>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</si>
  <si>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</si>
  <si>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</si>
  <si>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</si>
  <si>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</si>
  <si>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</si>
  <si>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</si>
  <si>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</si>
  <si>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</si>
  <si>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</si>
  <si>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</si>
  <si>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</si>
  <si>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</si>
  <si>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</si>
  <si>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</si>
  <si>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</si>
  <si>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</si>
  <si>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</si>
  <si>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</si>
  <si>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</si>
  <si>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</si>
  <si>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</si>
  <si>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</si>
  <si>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</si>
  <si>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</si>
  <si>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</si>
  <si>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</si>
  <si>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</si>
  <si>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</si>
  <si>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</si>
  <si>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</si>
  <si>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</si>
  <si>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</si>
  <si>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</si>
  <si>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</si>
  <si>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</si>
  <si>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</si>
  <si>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</si>
  <si>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</si>
  <si>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</si>
  <si>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</si>
  <si>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</si>
  <si>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</si>
  <si>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</si>
  <si>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</si>
  <si>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</si>
  <si>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</si>
  <si>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</si>
  <si>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</si>
  <si>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</si>
  <si>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</si>
  <si>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</si>
  <si>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</si>
  <si>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</si>
  <si>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</si>
  <si>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</si>
  <si>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</si>
  <si>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</si>
  <si>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</si>
  <si>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</si>
  <si>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</si>
  <si>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</si>
  <si>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</si>
  <si>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</si>
  <si>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</si>
  <si>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</si>
  <si>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</si>
  <si>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</si>
  <si>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</si>
  <si>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</si>
  <si>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</si>
  <si>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</si>
  <si>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</si>
  <si>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</si>
  <si>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</si>
  <si>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</si>
  <si>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</si>
  <si>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</si>
  <si>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</si>
  <si>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</si>
  <si>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</si>
  <si>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</si>
  <si>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</si>
  <si>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</si>
  <si>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</si>
  <si>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</si>
  <si>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</si>
  <si>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</si>
  <si>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</si>
  <si>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</si>
  <si>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</si>
  <si>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</si>
  <si>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</si>
  <si>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</si>
  <si>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</si>
  <si>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</si>
  <si>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</si>
  <si>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</si>
  <si>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</si>
  <si>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</si>
  <si>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</si>
  <si>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</si>
  <si>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</si>
  <si>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</si>
  <si>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</si>
  <si>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</si>
  <si>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</si>
  <si>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</si>
  <si>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</si>
  <si>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</si>
  <si>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</si>
  <si>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</si>
  <si>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</si>
  <si>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</si>
  <si>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</si>
  <si>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</si>
  <si>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</si>
  <si>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</si>
  <si>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</si>
  <si>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</si>
  <si>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</si>
  <si>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</si>
  <si>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</si>
  <si>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</si>
  <si>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</si>
  <si>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</si>
  <si>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</si>
  <si>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</si>
  <si>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</si>
  <si>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</si>
  <si>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</si>
  <si>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</si>
  <si>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</si>
  <si>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</si>
  <si>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</si>
  <si>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</si>
  <si>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</si>
  <si>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</si>
  <si>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</si>
  <si>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</si>
  <si>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</si>
  <si>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</si>
  <si>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</si>
  <si>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</si>
  <si>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</si>
  <si>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</si>
  <si>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</si>
  <si>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</si>
  <si>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</si>
  <si>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</si>
  <si>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</si>
  <si>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</si>
  <si>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</si>
  <si>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</si>
  <si>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</si>
  <si>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</si>
  <si>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</si>
  <si>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</si>
  <si>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</si>
  <si>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</si>
  <si>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</si>
  <si>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</si>
  <si>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</si>
  <si>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</si>
  <si>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</si>
  <si>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</si>
  <si>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</si>
  <si>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</si>
  <si>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</si>
  <si>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</si>
  <si>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</si>
  <si>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</si>
  <si>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</si>
  <si>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</si>
  <si>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</si>
  <si>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</si>
  <si>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</si>
  <si>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</si>
  <si>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</si>
  <si>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</si>
  <si>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</si>
  <si>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</si>
  <si>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</si>
  <si>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</si>
  <si>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</si>
  <si>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</si>
  <si>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</si>
  <si>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</si>
  <si>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</si>
  <si>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</si>
  <si>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</si>
  <si>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</si>
  <si>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</si>
  <si>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</si>
  <si>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</si>
  <si>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</si>
  <si>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</si>
  <si>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</si>
  <si>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</si>
  <si>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</si>
  <si>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</si>
  <si>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</si>
  <si>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</si>
  <si>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</si>
  <si>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</si>
  <si>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</si>
  <si>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</si>
  <si>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</si>
  <si>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</si>
  <si>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</si>
  <si>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</si>
  <si>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</si>
  <si>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</si>
  <si>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</si>
  <si>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</si>
  <si>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</si>
  <si>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</si>
  <si>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</si>
  <si>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</si>
  <si>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</si>
  <si>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</si>
  <si>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</si>
  <si>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</si>
  <si>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</si>
  <si>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</si>
  <si>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</si>
  <si>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</si>
  <si>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</si>
  <si>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</si>
  <si>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</si>
  <si>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</si>
  <si>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</si>
  <si>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</si>
  <si>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</si>
  <si>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</si>
  <si>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</si>
  <si>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</si>
  <si>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</si>
  <si>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</si>
  <si>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</si>
  <si>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</si>
  <si>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</si>
  <si>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</si>
  <si>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</si>
  <si>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</si>
  <si>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</si>
  <si>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</si>
  <si>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</si>
  <si>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</si>
  <si>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</si>
  <si>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</si>
  <si>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</si>
  <si>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</si>
  <si>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</si>
  <si>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</si>
  <si>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</si>
  <si>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</si>
  <si>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</si>
  <si>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</si>
  <si>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</si>
  <si>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</si>
  <si>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</si>
  <si>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</si>
  <si>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</si>
  <si>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</si>
  <si>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</si>
  <si>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</si>
  <si>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</si>
  <si>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</si>
  <si>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</si>
  <si>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</si>
  <si>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</si>
  <si>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</si>
  <si>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</si>
  <si>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</si>
  <si>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</si>
  <si>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</si>
  <si>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</si>
  <si>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</si>
  <si>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</si>
  <si>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</si>
  <si>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</si>
  <si>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</si>
  <si>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</si>
  <si>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</si>
  <si>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</si>
  <si>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</si>
  <si>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</si>
  <si>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</si>
  <si>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</si>
  <si>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</si>
  <si>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</si>
  <si>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</si>
  <si>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</si>
  <si>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</si>
  <si>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</si>
  <si>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</si>
  <si>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</si>
  <si>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</si>
  <si>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</si>
  <si>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</si>
  <si>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</si>
  <si>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</si>
  <si>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</si>
  <si>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</si>
  <si>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</si>
  <si>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</si>
  <si>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</si>
  <si>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</si>
  <si>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</si>
  <si>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</si>
  <si>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</si>
  <si>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</si>
  <si>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</si>
  <si>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</si>
  <si>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</si>
  <si>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</si>
  <si>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</si>
  <si>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</si>
  <si>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</si>
  <si>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</si>
  <si>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</si>
  <si>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</si>
  <si>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</si>
  <si>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</si>
  <si>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</si>
  <si>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</si>
  <si>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</si>
  <si>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</si>
  <si>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</si>
  <si>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</si>
  <si>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</si>
  <si>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</si>
  <si>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</si>
  <si>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</si>
  <si>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</si>
  <si>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</si>
  <si>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</si>
  <si>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</si>
  <si>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</si>
  <si>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</si>
  <si>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</si>
  <si>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</si>
  <si>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</si>
  <si>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</si>
  <si>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</si>
  <si>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</si>
  <si>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</si>
  <si>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</si>
  <si>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</si>
  <si>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</si>
  <si>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</si>
  <si>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</si>
  <si>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</si>
  <si>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</si>
  <si>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</si>
  <si>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</si>
  <si>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</si>
  <si>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</si>
  <si>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</si>
  <si>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</si>
  <si>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</si>
  <si>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</si>
  <si>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</si>
  <si>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</si>
  <si>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</si>
  <si>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</si>
  <si>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</si>
  <si>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</si>
  <si>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</si>
  <si>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</si>
  <si>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</si>
  <si>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</si>
  <si>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</si>
  <si>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</si>
  <si>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</si>
  <si>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</si>
  <si>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</si>
  <si>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</si>
  <si>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</si>
  <si>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</si>
  <si>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</si>
  <si>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</si>
  <si>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</si>
  <si>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</si>
  <si>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</si>
  <si>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</si>
  <si>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</si>
  <si>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</si>
  <si>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</si>
  <si>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</si>
  <si>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</si>
  <si>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</si>
  <si>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</si>
  <si>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</si>
  <si>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</si>
  <si>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</si>
  <si>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</si>
  <si>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</si>
  <si>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</si>
  <si>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</si>
  <si>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</si>
  <si>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</si>
  <si>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</si>
  <si>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</si>
  <si>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</si>
  <si>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</si>
  <si>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</si>
  <si>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</si>
  <si>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</si>
  <si>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</si>
  <si>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</si>
  <si>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</si>
  <si>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</si>
  <si>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</si>
  <si>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</si>
  <si>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</si>
  <si>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</si>
  <si>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</si>
  <si>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</si>
  <si>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</si>
  <si>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</si>
  <si>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</si>
  <si>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</si>
  <si>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</si>
  <si>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</si>
  <si>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</si>
  <si>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</si>
  <si>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</si>
  <si>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</si>
  <si>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</si>
  <si>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</si>
  <si>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</si>
  <si>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</si>
  <si>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</si>
  <si>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</si>
  <si>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</si>
  <si>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</si>
  <si>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</si>
  <si>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</si>
  <si>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</si>
  <si>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</si>
  <si>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</si>
  <si>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</si>
  <si>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</si>
  <si>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</si>
  <si>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</si>
  <si>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</si>
  <si>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</si>
  <si>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</si>
  <si>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</si>
  <si>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</si>
  <si>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</si>
  <si>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</si>
  <si>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</si>
  <si>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</si>
  <si>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</si>
  <si>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</si>
  <si>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</si>
  <si>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</si>
  <si>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</si>
  <si>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</si>
  <si>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</si>
  <si>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</si>
  <si>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</si>
  <si>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</si>
  <si>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</si>
  <si>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</si>
  <si>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</si>
  <si>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</si>
  <si>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</si>
  <si>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</si>
  <si>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</si>
  <si>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</si>
  <si>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</si>
  <si>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</si>
  <si>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</si>
  <si>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</si>
  <si>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</si>
  <si>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</si>
  <si>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</si>
  <si>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</si>
  <si>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</si>
  <si>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</si>
  <si>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</si>
  <si>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</si>
  <si>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</si>
  <si>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</si>
  <si>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</si>
  <si>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</si>
  <si>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</si>
  <si>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</si>
  <si>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</si>
  <si>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</si>
  <si>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</si>
  <si>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</si>
  <si>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</si>
  <si>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</si>
  <si>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</si>
  <si>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</si>
  <si>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</si>
  <si>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</si>
  <si>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</si>
  <si>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</si>
  <si>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</si>
  <si>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</si>
  <si>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</si>
  <si>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</si>
  <si>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</si>
  <si>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</si>
  <si>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</si>
  <si>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</si>
  <si>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</si>
  <si>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</si>
  <si>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</si>
  <si>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</si>
  <si>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</si>
  <si>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</si>
  <si>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</si>
  <si>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</si>
  <si>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</si>
  <si>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</si>
  <si>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</si>
  <si>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</si>
  <si>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</si>
  <si>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</si>
  <si>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</si>
  <si>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</si>
  <si>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</si>
  <si>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</si>
  <si>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</si>
  <si>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</si>
  <si>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</si>
  <si>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</si>
  <si>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</si>
  <si>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</si>
  <si>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</si>
  <si>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</si>
  <si>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</si>
  <si>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</si>
  <si>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</si>
  <si>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</si>
  <si>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</si>
  <si>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</si>
  <si>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</si>
  <si>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</si>
  <si>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</si>
  <si>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</si>
  <si>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</si>
  <si>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</si>
  <si>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</si>
  <si>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</si>
  <si>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</si>
  <si>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</si>
  <si>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</si>
  <si>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</si>
  <si>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</si>
  <si>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</si>
  <si>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</si>
  <si>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</si>
  <si>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</si>
  <si>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</si>
  <si>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</si>
  <si>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</si>
  <si>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</si>
  <si>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</si>
  <si>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</si>
  <si>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</si>
  <si>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</si>
  <si>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</si>
  <si>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</si>
  <si>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</si>
  <si>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</si>
  <si>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</si>
  <si>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</si>
  <si>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</si>
  <si>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</si>
  <si>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</si>
  <si>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</si>
  <si>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</si>
  <si>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</si>
  <si>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</si>
  <si>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</si>
  <si>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</si>
  <si>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</si>
  <si>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</si>
  <si>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</si>
  <si>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</si>
  <si>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</si>
  <si>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</si>
  <si>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</si>
  <si>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</si>
  <si>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</si>
  <si>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</si>
  <si>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</si>
  <si>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</si>
  <si>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</si>
  <si>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</si>
  <si>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</si>
  <si>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</si>
  <si>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</si>
  <si>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</si>
  <si>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</si>
  <si>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</si>
  <si>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</si>
  <si>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</si>
  <si>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</si>
  <si>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</si>
  <si>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</si>
  <si>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</si>
  <si>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</si>
  <si>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</si>
  <si>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</si>
  <si>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</si>
  <si>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</si>
  <si>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</si>
  <si>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</si>
  <si>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</si>
  <si>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</si>
  <si>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</si>
  <si>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</si>
  <si>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</si>
  <si>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</si>
  <si>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</si>
  <si>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</si>
  <si>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</si>
  <si>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</si>
  <si>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</si>
  <si>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</si>
  <si>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</si>
  <si>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</si>
  <si>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</si>
  <si>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</si>
  <si>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</si>
  <si>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</si>
  <si>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</si>
  <si>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</si>
  <si>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</si>
  <si>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</si>
  <si>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</si>
  <si>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</si>
  <si>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</si>
  <si>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</si>
  <si>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</si>
  <si>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</si>
  <si>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</si>
  <si>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</si>
  <si>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</si>
  <si>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</si>
  <si>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</si>
  <si>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</si>
  <si>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</si>
  <si>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</si>
  <si>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</si>
  <si>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</si>
  <si>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</si>
  <si>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</si>
  <si>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</si>
  <si>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</si>
  <si>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</si>
  <si>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</si>
  <si>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</si>
  <si>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</si>
  <si>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</si>
  <si>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</si>
  <si>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</si>
  <si>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</si>
  <si>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</si>
  <si>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</si>
  <si>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</si>
  <si>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</si>
  <si>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</si>
  <si>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</si>
  <si>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</si>
  <si>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</si>
  <si>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</si>
  <si>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</si>
  <si>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</si>
  <si>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</si>
  <si>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</si>
  <si>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</si>
  <si>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</si>
  <si>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</si>
  <si>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</si>
  <si>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</si>
  <si>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</si>
  <si>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</si>
  <si>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</si>
  <si>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</si>
  <si>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</si>
  <si>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</si>
  <si>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</si>
  <si>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</si>
  <si>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</si>
  <si>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</si>
  <si>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</si>
  <si>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</si>
  <si>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</si>
  <si>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</si>
  <si>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</si>
  <si>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</si>
  <si>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</si>
  <si>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</si>
  <si>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</si>
  <si>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</si>
  <si>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</si>
  <si>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</si>
  <si>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</si>
  <si>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</si>
  <si>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</si>
  <si>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</si>
  <si>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</si>
  <si>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</si>
  <si>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</si>
  <si>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</si>
  <si>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</si>
  <si>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</si>
  <si>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</si>
  <si>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</si>
  <si>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</si>
  <si>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</si>
  <si>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</si>
  <si>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</si>
  <si>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</si>
  <si>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</si>
  <si>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</si>
  <si>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</si>
  <si>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</si>
  <si>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</si>
  <si>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</si>
  <si>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</si>
  <si>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</si>
  <si>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</si>
  <si>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</si>
  <si>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</si>
  <si>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</si>
  <si>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</si>
  <si>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</si>
  <si>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</si>
  <si>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</si>
  <si>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</si>
  <si>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</si>
  <si>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</si>
  <si>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</si>
  <si>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</si>
  <si>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</si>
  <si>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</si>
  <si>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</si>
  <si>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</si>
  <si>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</si>
  <si>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</si>
  <si>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</si>
  <si>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</si>
  <si>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</si>
  <si>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</si>
  <si>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</si>
  <si>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</si>
  <si>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</si>
  <si>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</si>
  <si>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</si>
  <si>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</si>
  <si>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</si>
  <si>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</si>
  <si>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</si>
  <si>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</si>
  <si>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</si>
  <si>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</si>
  <si>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</si>
  <si>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</si>
  <si>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</si>
  <si>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</si>
  <si>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</si>
  <si>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</si>
  <si>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</si>
  <si>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</si>
  <si>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</si>
  <si>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</si>
  <si>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</si>
  <si>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</si>
  <si>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</si>
  <si>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</si>
  <si>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</si>
  <si>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</si>
  <si>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</si>
  <si>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</si>
  <si>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</si>
  <si>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</si>
  <si>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</si>
  <si>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</si>
  <si>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</si>
  <si>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</si>
  <si>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</si>
  <si>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</si>
  <si>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</si>
  <si>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</si>
  <si>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</si>
  <si>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</si>
  <si>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</si>
  <si>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</si>
  <si>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</si>
  <si>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</si>
  <si>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</si>
  <si>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</si>
  <si>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</si>
  <si>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</si>
  <si>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</si>
  <si>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</si>
  <si>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</si>
  <si>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</si>
  <si>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</si>
  <si>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</si>
  <si>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</si>
  <si>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</si>
  <si>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</si>
  <si>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</si>
  <si>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</si>
  <si>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</si>
  <si>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</si>
  <si>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</si>
  <si>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</si>
  <si>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</si>
  <si>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</si>
  <si>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</si>
  <si>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</si>
  <si>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</si>
  <si>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</si>
  <si>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</si>
  <si>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</si>
  <si>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</si>
  <si>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</si>
  <si>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</si>
  <si>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</si>
  <si>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</si>
  <si>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</si>
  <si>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</si>
  <si>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</si>
  <si>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</si>
  <si>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</si>
  <si>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</si>
  <si>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</si>
  <si>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</si>
  <si>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</si>
  <si>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</si>
  <si>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</si>
  <si>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</si>
  <si>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</si>
  <si>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</si>
  <si>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</si>
  <si>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</si>
  <si>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</si>
  <si>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</si>
  <si>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</si>
  <si>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</si>
  <si>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</si>
  <si>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</si>
  <si>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</si>
  <si>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</si>
  <si>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</si>
  <si>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</si>
  <si>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</si>
  <si>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</si>
  <si>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</si>
  <si>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</si>
  <si>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</si>
  <si>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</si>
  <si>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</si>
  <si>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</si>
  <si>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</si>
  <si>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</si>
  <si>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</si>
  <si>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</si>
  <si>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</si>
  <si>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</si>
  <si>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</si>
  <si>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</si>
  <si>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</si>
  <si>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</si>
  <si>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</si>
  <si>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</si>
  <si>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</si>
  <si>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</si>
  <si>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</si>
  <si>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</si>
  <si>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</si>
  <si>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</si>
  <si>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</si>
  <si>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</si>
  <si>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</si>
  <si>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</si>
  <si>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</si>
  <si>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</si>
  <si>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</si>
  <si>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</si>
  <si>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</si>
  <si>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</si>
  <si>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</si>
  <si>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</si>
  <si>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</si>
  <si>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</si>
  <si>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</si>
  <si>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</si>
  <si>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</si>
  <si>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</si>
  <si>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</si>
  <si>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</si>
  <si>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</si>
  <si>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</si>
  <si>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</si>
  <si>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</si>
  <si>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</si>
  <si>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</si>
  <si>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</si>
  <si>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</si>
  <si>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</si>
  <si>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</si>
  <si>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</si>
  <si>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</si>
  <si>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</si>
  <si>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</si>
  <si>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</si>
  <si>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</si>
  <si>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</si>
  <si>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</si>
  <si>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</si>
  <si>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</si>
  <si>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</si>
  <si>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</si>
  <si>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</si>
  <si>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</si>
  <si>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</si>
  <si>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</si>
  <si>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</si>
  <si>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</si>
  <si>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</si>
  <si>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</si>
  <si>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</si>
  <si>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</si>
  <si>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</si>
  <si>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</si>
  <si>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</si>
  <si>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</si>
  <si>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</si>
  <si>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</si>
  <si>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</si>
  <si>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</si>
  <si>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</si>
  <si>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</si>
  <si>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</si>
  <si>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</si>
  <si>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</si>
  <si>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</si>
  <si>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</si>
  <si>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</si>
  <si>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</si>
  <si>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</si>
  <si>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</si>
  <si>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</si>
  <si>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</si>
  <si>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</si>
  <si>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</si>
  <si>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</si>
  <si>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</si>
  <si>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</si>
  <si>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</si>
  <si>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</si>
  <si>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</si>
  <si>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</si>
  <si>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</si>
  <si>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</si>
  <si>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</si>
  <si>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</si>
  <si>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</si>
  <si>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</si>
  <si>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</si>
  <si>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</si>
  <si>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</si>
  <si>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</si>
  <si>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</si>
  <si>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</si>
  <si>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</si>
  <si>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</si>
  <si>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</si>
  <si>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</si>
  <si>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</si>
  <si>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</si>
  <si>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</si>
  <si>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</si>
  <si>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</si>
  <si>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</si>
  <si>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</si>
  <si>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</si>
  <si>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</si>
  <si>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</si>
  <si>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</si>
  <si>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</si>
  <si>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</si>
  <si>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</si>
  <si>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</si>
  <si>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</si>
  <si>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</si>
  <si>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</si>
  <si>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</si>
  <si>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</si>
  <si>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</si>
  <si>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</si>
  <si>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</si>
  <si>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</si>
  <si>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</si>
  <si>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</si>
  <si>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</si>
  <si>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</si>
  <si>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</si>
  <si>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</si>
  <si>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</si>
  <si>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</si>
  <si>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</si>
  <si>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</si>
  <si>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</si>
  <si>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</si>
  <si>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</si>
  <si>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</si>
  <si>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</si>
  <si>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</si>
  <si>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</si>
  <si>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</si>
  <si>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</si>
  <si>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</si>
  <si>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</si>
  <si>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</si>
  <si>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</si>
  <si>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</si>
  <si>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</si>
  <si>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</si>
  <si>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</si>
  <si>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</si>
  <si>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</si>
  <si>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</si>
  <si>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</si>
  <si>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</si>
  <si>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</si>
  <si>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</si>
  <si>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</si>
  <si>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</si>
  <si>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</si>
  <si>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</si>
  <si>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</si>
  <si>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</si>
  <si>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</si>
  <si>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</si>
  <si>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</si>
  <si>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</si>
  <si>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</si>
  <si>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</si>
  <si>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</si>
  <si>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</si>
  <si>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</si>
  <si>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</si>
  <si>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</si>
  <si>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</si>
  <si>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</si>
  <si>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</si>
  <si>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</si>
  <si>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</si>
  <si>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</si>
  <si>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</si>
  <si>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</si>
  <si>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</si>
  <si>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</si>
  <si>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</si>
  <si>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</si>
  <si>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</si>
  <si>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</si>
  <si>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</si>
  <si>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</si>
  <si>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</si>
  <si>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</si>
  <si>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</si>
  <si>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</si>
  <si>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</si>
  <si>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</si>
  <si>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</si>
  <si>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</si>
  <si>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</si>
  <si>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</si>
  <si>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</si>
  <si>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</si>
  <si>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</si>
  <si>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</si>
  <si>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</si>
  <si>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</si>
  <si>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</si>
  <si>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</si>
  <si>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</si>
  <si>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</si>
  <si>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</si>
  <si>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</si>
  <si>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</si>
  <si>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</si>
  <si>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</si>
  <si>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</si>
  <si>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</si>
  <si>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</si>
  <si>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</si>
  <si>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</si>
  <si>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</si>
  <si>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</si>
  <si>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</si>
  <si>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</si>
  <si>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</si>
  <si>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</si>
  <si>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</si>
  <si>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</si>
  <si>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</si>
  <si>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</si>
  <si>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</si>
  <si>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</si>
  <si>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</si>
  <si>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</si>
  <si>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</si>
  <si>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</si>
  <si>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</si>
  <si>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</si>
  <si>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</si>
  <si>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</si>
  <si>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</si>
  <si>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</si>
  <si>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</si>
  <si>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</si>
  <si>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</si>
  <si>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</si>
  <si>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</si>
  <si>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</si>
  <si>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</si>
  <si>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</si>
  <si>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</si>
  <si>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</si>
  <si>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</si>
  <si>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</si>
  <si>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</si>
  <si>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</si>
  <si>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</si>
  <si>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</si>
  <si>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</si>
  <si>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</si>
  <si>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</si>
  <si>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</si>
  <si>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</si>
  <si>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</si>
  <si>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</si>
  <si>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</si>
  <si>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</si>
  <si>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</si>
  <si>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</si>
  <si>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</si>
  <si>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</si>
  <si>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</si>
  <si>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</si>
  <si>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</si>
  <si>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</si>
  <si>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</si>
  <si>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</si>
  <si>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</si>
  <si>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</si>
  <si>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</si>
  <si>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</si>
  <si>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</si>
  <si>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</si>
  <si>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</si>
  <si>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</si>
  <si>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</si>
  <si>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</si>
  <si>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</si>
  <si>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</si>
  <si>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</si>
  <si>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</si>
  <si>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</si>
  <si>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</si>
  <si>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</si>
  <si>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</si>
  <si>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</si>
  <si>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</si>
  <si>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</si>
  <si>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</si>
  <si>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</si>
  <si>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</si>
  <si>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</si>
  <si>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</si>
  <si>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</si>
  <si>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</si>
  <si>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</si>
  <si>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</si>
  <si>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</si>
  <si>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</si>
  <si>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</si>
  <si>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</si>
  <si>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</si>
  <si>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</si>
  <si>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</si>
  <si>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</si>
  <si>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</si>
  <si>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</si>
  <si>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</si>
  <si>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</si>
  <si>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</si>
  <si>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</si>
  <si>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</si>
  <si>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</si>
  <si>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</si>
  <si>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</si>
  <si>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</si>
  <si>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</si>
  <si>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</si>
  <si>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</si>
  <si>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</si>
  <si>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</si>
  <si>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</si>
  <si>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</si>
  <si>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</si>
  <si>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</si>
  <si>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</si>
  <si>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</si>
  <si>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</si>
  <si>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</si>
  <si>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</si>
  <si>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</si>
  <si>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</si>
  <si>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</si>
  <si>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</si>
  <si>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</si>
  <si>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</si>
  <si>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</si>
  <si>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</si>
  <si>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</si>
  <si>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</si>
  <si>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</si>
  <si>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</si>
  <si>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</si>
  <si>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</si>
  <si>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</si>
  <si>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</si>
  <si>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</si>
  <si>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</si>
  <si>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</si>
  <si>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</si>
  <si>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</si>
  <si>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</si>
  <si>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</si>
  <si>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</si>
  <si>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</si>
  <si>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</si>
  <si>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</si>
  <si>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</si>
  <si>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</si>
  <si>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</si>
  <si>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</si>
  <si>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</si>
  <si>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</si>
  <si>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</si>
  <si>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</si>
  <si>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</si>
  <si>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</si>
  <si>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</si>
  <si>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</si>
  <si>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</si>
  <si>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</si>
  <si>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</si>
  <si>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</si>
  <si>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</si>
  <si>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</si>
  <si>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</si>
  <si>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</si>
  <si>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</si>
  <si>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</si>
  <si>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</si>
  <si>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</si>
  <si>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</si>
  <si>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</si>
  <si>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</si>
  <si>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</si>
  <si>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</si>
  <si>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</si>
  <si>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</si>
  <si>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</si>
  <si>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</si>
  <si>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</si>
  <si>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</si>
  <si>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</si>
  <si>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</si>
  <si>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</si>
  <si>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</si>
  <si>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</si>
  <si>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</si>
  <si>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</si>
  <si>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</si>
  <si>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</si>
  <si>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</si>
  <si>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</si>
  <si>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</si>
  <si>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</si>
  <si>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</si>
  <si>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</si>
  <si>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</si>
  <si>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</si>
  <si>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</si>
  <si>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</si>
  <si>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</si>
  <si>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</si>
  <si>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</si>
  <si>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</si>
  <si>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</si>
  <si>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</si>
  <si>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</si>
  <si>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</si>
  <si>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</si>
  <si>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</si>
  <si>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</si>
  <si>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</si>
  <si>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</si>
  <si>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</si>
  <si>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</si>
  <si>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</si>
  <si>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</si>
  <si>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</si>
  <si>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</si>
  <si>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</si>
  <si>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</si>
  <si>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</si>
  <si>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</si>
  <si>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</si>
  <si>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</si>
  <si>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</si>
  <si>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</si>
  <si>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</si>
  <si>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</si>
  <si>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</si>
  <si>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</si>
  <si>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</si>
  <si>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</si>
  <si>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</si>
  <si>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</si>
  <si>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</si>
  <si>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</si>
  <si>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</si>
  <si>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</si>
  <si>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</si>
  <si>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</si>
  <si>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</si>
  <si>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</si>
  <si>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</si>
  <si>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</si>
  <si>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</si>
  <si>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</si>
  <si>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</si>
  <si>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</si>
  <si>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</si>
  <si>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</si>
  <si>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</si>
  <si>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</si>
  <si>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</si>
  <si>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</si>
  <si>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</si>
  <si>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</si>
  <si>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</si>
  <si>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</si>
  <si>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</si>
  <si>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</si>
  <si>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</si>
  <si>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</si>
  <si>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</si>
  <si>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</si>
  <si>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</si>
  <si>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</si>
  <si>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</si>
  <si>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</si>
  <si>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</si>
  <si>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</si>
  <si>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</si>
  <si>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</si>
  <si>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</si>
  <si>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</si>
  <si>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</si>
  <si>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</si>
  <si>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</si>
  <si>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</si>
  <si>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</si>
  <si>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</si>
  <si>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</si>
  <si>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</si>
  <si>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</si>
  <si>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</si>
  <si>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</si>
  <si>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</si>
  <si>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</si>
  <si>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</si>
  <si>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</si>
  <si>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</si>
  <si>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</si>
  <si>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</si>
  <si>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</si>
  <si>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</si>
  <si>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</si>
  <si>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</si>
  <si>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</si>
  <si>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</si>
  <si>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</si>
  <si>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</si>
  <si>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</si>
  <si>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</si>
  <si>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</si>
  <si>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</si>
  <si>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</si>
  <si>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</si>
  <si>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</si>
  <si>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</si>
  <si>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</si>
  <si>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</si>
  <si>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</si>
  <si>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</si>
  <si>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</si>
  <si>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</si>
  <si>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</si>
  <si>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</si>
  <si>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</si>
  <si>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</si>
  <si>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</si>
  <si>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</si>
  <si>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</si>
  <si>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</si>
  <si>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</si>
  <si>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</si>
  <si>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</si>
  <si>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</si>
  <si>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</si>
  <si>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</si>
  <si>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</si>
  <si>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</si>
  <si>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</si>
  <si>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</si>
  <si>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</si>
  <si>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</si>
  <si>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</si>
  <si>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</si>
  <si>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</si>
  <si>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</si>
  <si>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</si>
  <si>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</si>
  <si>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</si>
  <si>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</si>
  <si>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</si>
  <si>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</si>
  <si>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</si>
  <si>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</si>
  <si>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</si>
  <si>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</si>
  <si>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</si>
  <si>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</si>
  <si>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</si>
  <si>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</si>
  <si>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</si>
  <si>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</si>
  <si>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</si>
  <si>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</si>
  <si>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</si>
  <si>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</si>
  <si>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</si>
  <si>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</si>
  <si>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</si>
  <si>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</si>
  <si>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</si>
  <si>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</si>
  <si>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</si>
  <si>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</si>
  <si>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</si>
  <si>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</si>
  <si>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</si>
  <si>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</si>
  <si>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</si>
  <si>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</si>
  <si>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</si>
  <si>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</si>
  <si>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</si>
  <si>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</si>
  <si>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</si>
  <si>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</si>
  <si>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</si>
  <si>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</si>
  <si>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</si>
  <si>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</si>
  <si>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</si>
  <si>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</si>
  <si>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</si>
  <si>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</si>
  <si>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</si>
  <si>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</si>
  <si>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</si>
  <si>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</si>
  <si>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</si>
  <si>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</si>
  <si>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</si>
  <si>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</si>
  <si>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</si>
  <si>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</si>
  <si>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</si>
  <si>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</si>
  <si>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</si>
  <si>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</si>
  <si>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</si>
  <si>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</si>
  <si>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</si>
  <si>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</si>
  <si>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</si>
  <si>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</si>
  <si>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</si>
  <si>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</si>
  <si>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</si>
  <si>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</si>
  <si>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</si>
  <si>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</si>
  <si>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</si>
  <si>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</si>
  <si>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</si>
  <si>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</si>
  <si>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</si>
  <si>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</si>
  <si>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</si>
  <si>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</si>
  <si>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</si>
  <si>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</si>
  <si>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</si>
  <si>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</si>
  <si>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</si>
  <si>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</si>
  <si>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</si>
  <si>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</si>
  <si>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</si>
  <si>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</si>
  <si>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</si>
  <si>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</si>
  <si>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</si>
  <si>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</si>
  <si>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</si>
  <si>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</si>
  <si>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</si>
  <si>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</si>
  <si>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</si>
  <si>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</si>
  <si>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</si>
  <si>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</si>
  <si>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</si>
  <si>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</si>
  <si>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</si>
  <si>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</si>
  <si>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</si>
  <si>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</si>
  <si>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</si>
  <si>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</si>
  <si>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</si>
  <si>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</si>
  <si>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</si>
  <si>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</si>
  <si>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</si>
  <si>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</si>
  <si>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</si>
  <si>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</si>
  <si>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</si>
  <si>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</si>
  <si>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</si>
  <si>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</si>
  <si>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</si>
  <si>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</si>
  <si>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</si>
  <si>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</si>
  <si>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</si>
  <si>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</si>
  <si>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</si>
  <si>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</si>
  <si>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</si>
  <si>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</si>
  <si>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</si>
  <si>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</si>
  <si>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</si>
  <si>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</si>
  <si>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</si>
  <si>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</si>
  <si>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</si>
  <si>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</si>
  <si>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</si>
  <si>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</si>
  <si>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</si>
  <si>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</si>
  <si>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</si>
  <si>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</si>
  <si>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</si>
  <si>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</si>
  <si>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</si>
  <si>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</si>
  <si>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</si>
  <si>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</si>
  <si>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</si>
  <si>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</si>
  <si>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</si>
  <si>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</si>
  <si>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</si>
  <si>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</si>
  <si>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</si>
  <si>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</si>
  <si>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</si>
  <si>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</si>
  <si>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</si>
  <si>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</si>
  <si>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</si>
  <si>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</si>
  <si>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</si>
  <si>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</si>
  <si>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</si>
  <si>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</si>
  <si>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</si>
  <si>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</si>
  <si>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</si>
  <si>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</si>
  <si>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</si>
  <si>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</si>
  <si>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</si>
  <si>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</si>
  <si>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</si>
  <si>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</si>
  <si>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</si>
  <si>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</si>
  <si>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</si>
  <si>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</si>
  <si>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</si>
  <si>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</si>
  <si>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</si>
  <si>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</si>
  <si>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</si>
  <si>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</si>
  <si>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</si>
  <si>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</si>
  <si>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</si>
  <si>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</si>
  <si>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</si>
  <si>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</si>
  <si>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</si>
  <si>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</si>
  <si>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</si>
  <si>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</si>
  <si>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</si>
  <si>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</si>
  <si>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</si>
  <si>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</si>
  <si>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</si>
  <si>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</si>
  <si>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</si>
  <si>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</si>
  <si>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</si>
  <si>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</si>
  <si>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</si>
  <si>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</si>
  <si>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</si>
  <si>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</si>
  <si>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</si>
  <si>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</si>
  <si>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</si>
  <si>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</si>
  <si>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</si>
  <si>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</si>
  <si>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</si>
  <si>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</si>
  <si>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</si>
  <si>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</si>
  <si>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</si>
  <si>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</si>
  <si>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</si>
  <si>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</si>
  <si>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</si>
  <si>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</si>
  <si>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</si>
  <si>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</si>
  <si>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</si>
  <si>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</si>
  <si>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</si>
  <si>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</si>
  <si>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</si>
  <si>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</si>
  <si>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</si>
  <si>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</si>
  <si>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</si>
  <si>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</si>
  <si>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</si>
  <si>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</si>
  <si>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</si>
  <si>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</si>
  <si>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</si>
  <si>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</si>
  <si>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</si>
  <si>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</si>
  <si>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</si>
  <si>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</si>
  <si>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</si>
  <si>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</si>
  <si>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</si>
  <si>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</si>
  <si>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</si>
  <si>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</si>
  <si>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</si>
  <si>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</si>
  <si>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</si>
  <si>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</si>
  <si>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</si>
  <si>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</si>
  <si>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</si>
  <si>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</si>
  <si>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</si>
  <si>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</si>
  <si>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</si>
  <si>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</si>
  <si>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</si>
  <si>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</si>
  <si>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</si>
  <si>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</si>
  <si>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</si>
  <si>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</si>
  <si>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</si>
  <si>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</si>
  <si>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</si>
  <si>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</si>
  <si>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</si>
  <si>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</si>
  <si>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</si>
  <si>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</si>
  <si>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</si>
  <si>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</si>
  <si>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</si>
  <si>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</si>
  <si>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</si>
  <si>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</si>
  <si>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</si>
  <si>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</si>
  <si>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</si>
  <si>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</si>
  <si>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</si>
  <si>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</si>
  <si>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</si>
  <si>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</si>
  <si>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</si>
  <si>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</si>
  <si>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</si>
  <si>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</si>
  <si>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</si>
  <si>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</si>
  <si>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</si>
  <si>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</si>
  <si>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</si>
  <si>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</si>
  <si>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</si>
  <si>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</si>
  <si>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</si>
  <si>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</si>
  <si>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</si>
  <si>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</si>
  <si>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</si>
  <si>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</si>
  <si>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</si>
  <si>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</si>
  <si>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</si>
  <si>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</si>
  <si>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</si>
  <si>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</si>
  <si>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</si>
  <si>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</si>
  <si>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</si>
  <si>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</si>
  <si>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</si>
  <si>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</si>
  <si>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</si>
  <si>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</si>
  <si>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</si>
  <si>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</si>
  <si>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</si>
  <si>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</si>
  <si>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</si>
  <si>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</si>
  <si>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</si>
  <si>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</si>
  <si>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</si>
  <si>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</si>
  <si>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</si>
  <si>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</si>
  <si>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</si>
  <si>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</si>
  <si>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</si>
  <si>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</si>
  <si>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</si>
  <si>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</si>
  <si>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</si>
  <si>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</si>
  <si>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</si>
  <si>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</si>
  <si>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</si>
  <si>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</si>
  <si>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</si>
  <si>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</si>
  <si>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</si>
  <si>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</si>
  <si>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</si>
  <si>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</si>
  <si>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</si>
  <si>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</si>
  <si>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</si>
  <si>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</si>
  <si>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</si>
  <si>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</si>
  <si>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</si>
  <si>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</si>
  <si>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</si>
  <si>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</si>
  <si>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</si>
  <si>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</si>
  <si>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</si>
  <si>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</si>
  <si>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</si>
  <si>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</si>
  <si>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</si>
  <si>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</si>
  <si>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</si>
  <si>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</si>
  <si>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</si>
  <si>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</si>
  <si>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</si>
  <si>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</si>
  <si>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</si>
  <si>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</si>
  <si>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</si>
  <si>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</si>
  <si>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</si>
  <si>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</si>
  <si>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</si>
  <si>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</si>
  <si>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</si>
  <si>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</si>
  <si>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</si>
  <si>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</si>
  <si>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</si>
  <si>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</si>
  <si>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</si>
  <si>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</si>
  <si>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</si>
  <si>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</si>
  <si>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</si>
  <si>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</si>
  <si>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</si>
  <si>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</si>
  <si>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</si>
  <si>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</si>
  <si>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</si>
  <si>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</si>
  <si>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</si>
  <si>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</si>
  <si>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</si>
  <si>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</si>
  <si>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</si>
  <si>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</si>
  <si>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</si>
  <si>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</si>
  <si>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</si>
  <si>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</si>
  <si>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</si>
  <si>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</si>
  <si>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</si>
  <si>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</si>
  <si>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</si>
  <si>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</si>
  <si>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</si>
  <si>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</si>
  <si>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</si>
  <si>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</si>
  <si>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</si>
  <si>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</si>
  <si>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</si>
  <si>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</si>
  <si>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</si>
  <si>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</si>
  <si>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</si>
  <si>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</si>
  <si>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</si>
  <si>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</si>
  <si>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</si>
  <si>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</si>
  <si>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</si>
  <si>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</si>
  <si>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</si>
  <si>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</si>
  <si>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</si>
  <si>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</si>
  <si>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</si>
  <si>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</si>
  <si>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</si>
  <si>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</si>
  <si>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</si>
  <si>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</si>
  <si>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</si>
  <si>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</si>
  <si>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</si>
  <si>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</si>
  <si>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</si>
  <si>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</si>
  <si>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</si>
  <si>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</si>
  <si>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</si>
  <si>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</si>
  <si>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</si>
  <si>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</si>
  <si>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</si>
  <si>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</si>
  <si>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</si>
  <si>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</si>
  <si>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</si>
  <si>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</si>
  <si>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</si>
  <si>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</si>
  <si>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</si>
  <si>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</si>
  <si>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</si>
  <si>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</si>
  <si>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</si>
  <si>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</si>
  <si>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</si>
  <si>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</si>
  <si>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</si>
  <si>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</si>
  <si>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</si>
  <si>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</si>
  <si>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</si>
  <si>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</si>
  <si>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</si>
  <si>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</si>
  <si>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</si>
  <si>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</si>
  <si>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</si>
  <si>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</si>
  <si>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</si>
  <si>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</si>
  <si>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</si>
  <si>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</si>
  <si>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</si>
  <si>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</si>
  <si>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</si>
  <si>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</si>
  <si>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</si>
  <si>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</si>
  <si>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</si>
  <si>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</si>
  <si>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</si>
  <si>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</si>
  <si>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</si>
  <si>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</si>
  <si>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</si>
  <si>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</si>
  <si>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</si>
  <si>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</si>
  <si>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</si>
  <si>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</si>
  <si>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</si>
  <si>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</si>
  <si>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</si>
  <si>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</si>
  <si>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</si>
  <si>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</si>
  <si>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</si>
  <si>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</si>
  <si>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</si>
  <si>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</si>
  <si>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</si>
  <si>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</si>
  <si>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</si>
  <si>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</si>
  <si>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</si>
  <si>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</si>
  <si>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</si>
  <si>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</si>
  <si>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</si>
  <si>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</si>
  <si>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</si>
  <si>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</si>
  <si>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</si>
  <si>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</si>
  <si>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</si>
  <si>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</si>
  <si>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</si>
  <si>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</si>
  <si>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</si>
  <si>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</si>
  <si>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</si>
  <si>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</si>
  <si>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</si>
  <si>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</si>
  <si>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</si>
  <si>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</si>
  <si>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</si>
  <si>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</si>
  <si>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</si>
  <si>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</si>
  <si>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</si>
  <si>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</si>
  <si>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</si>
  <si>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</si>
  <si>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</si>
  <si>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</si>
  <si>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</si>
  <si>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</si>
  <si>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</si>
  <si>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</si>
  <si>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</si>
  <si>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</si>
  <si>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</si>
  <si>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</si>
  <si>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</si>
  <si>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</si>
  <si>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</si>
  <si>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</si>
  <si>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</si>
  <si>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</si>
  <si>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</si>
  <si>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</si>
  <si>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</si>
  <si>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</si>
  <si>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</si>
  <si>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</si>
  <si>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</si>
  <si>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</si>
  <si>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</si>
  <si>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</si>
  <si>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</si>
  <si>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</si>
  <si>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</si>
  <si>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</si>
  <si>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</si>
  <si>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</si>
  <si>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</si>
  <si>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</si>
  <si>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</si>
  <si>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</si>
  <si>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</si>
  <si>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</si>
  <si>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</si>
  <si>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</si>
  <si>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</si>
  <si>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</si>
  <si>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</si>
  <si>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</si>
  <si>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</si>
  <si>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</si>
  <si>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</si>
  <si>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</si>
  <si>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</si>
  <si>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</si>
  <si>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</si>
  <si>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</si>
  <si>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</si>
  <si>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</si>
  <si>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</si>
  <si>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</si>
  <si>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</si>
  <si>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</si>
  <si>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</si>
  <si>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</si>
  <si>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</si>
  <si>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</si>
  <si>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</si>
  <si>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</si>
  <si>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</si>
  <si>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</si>
  <si>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</si>
  <si>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</si>
  <si>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</si>
  <si>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</si>
  <si>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</si>
  <si>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</si>
  <si>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</si>
  <si>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</si>
  <si>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</si>
  <si>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</si>
  <si>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</si>
  <si>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</si>
  <si>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</si>
  <si>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</si>
  <si>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</si>
  <si>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</si>
  <si>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</si>
  <si>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</si>
  <si>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</si>
  <si>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</si>
  <si>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</si>
  <si>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</si>
  <si>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</si>
  <si>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</si>
  <si>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</si>
  <si>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</si>
  <si>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</si>
  <si>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</si>
  <si>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</si>
  <si>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</si>
  <si>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</si>
  <si>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</si>
  <si>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</si>
  <si>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</si>
  <si>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</si>
  <si>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</si>
  <si>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</si>
  <si>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</si>
  <si>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</si>
  <si>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</si>
  <si>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</si>
  <si>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</si>
  <si>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</si>
  <si>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</si>
  <si>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</si>
  <si>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</si>
  <si>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</si>
  <si>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</si>
  <si>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</si>
  <si>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</si>
  <si>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</si>
  <si>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</si>
  <si>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</si>
  <si>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</si>
  <si>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</si>
  <si>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</si>
  <si>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</si>
  <si>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</si>
  <si>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</si>
  <si>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</si>
  <si>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</si>
  <si>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</si>
  <si>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</si>
  <si>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</si>
  <si>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</si>
  <si>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</si>
  <si>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</si>
  <si>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</si>
  <si>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</si>
  <si>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</si>
  <si>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</si>
  <si>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</si>
  <si>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</si>
  <si>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</si>
  <si>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</si>
  <si>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</si>
  <si>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</si>
  <si>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</si>
  <si>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</si>
  <si>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</si>
  <si>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</si>
  <si>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</si>
  <si>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</si>
  <si>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</si>
  <si>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</si>
  <si>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</si>
  <si>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</si>
  <si>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</si>
  <si>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</si>
  <si>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</si>
  <si>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</si>
  <si>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</si>
  <si>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</si>
  <si>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</si>
  <si>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</si>
  <si>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</si>
  <si>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</si>
  <si>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</si>
  <si>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</si>
  <si>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</si>
  <si>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</si>
  <si>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</si>
  <si>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</si>
  <si>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</si>
  <si>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</si>
  <si>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</si>
  <si>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</si>
  <si>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</si>
  <si>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</si>
  <si>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</si>
  <si>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</si>
  <si>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</si>
  <si>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</si>
  <si>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</si>
  <si>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</si>
  <si>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</si>
  <si>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</si>
  <si>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</si>
  <si>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</si>
  <si>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</si>
  <si>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</si>
  <si>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</si>
  <si>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</si>
  <si>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</si>
  <si>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</si>
  <si>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</si>
  <si>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</si>
  <si>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</si>
  <si>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</si>
  <si>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</si>
  <si>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</si>
  <si>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</si>
  <si>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</si>
  <si>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</si>
  <si>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</si>
  <si>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</si>
  <si>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</si>
  <si>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</si>
  <si>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</si>
  <si>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</si>
  <si>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</si>
  <si>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</si>
  <si>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</si>
  <si>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</si>
  <si>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</si>
  <si>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</si>
  <si>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</si>
  <si>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</si>
  <si>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</si>
  <si>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</si>
  <si>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</si>
  <si>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</si>
  <si>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</si>
  <si>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</si>
  <si>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</si>
  <si>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</si>
  <si>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</si>
  <si>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</si>
  <si>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</si>
  <si>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</si>
  <si>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</si>
  <si>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</si>
  <si>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</si>
  <si>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</si>
  <si>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</si>
  <si>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</si>
  <si>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</si>
  <si>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</si>
  <si>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</si>
  <si>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</si>
  <si>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</si>
  <si>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</si>
  <si>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</si>
  <si>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</si>
  <si>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</si>
  <si>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</si>
  <si>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</si>
  <si>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</si>
  <si>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</si>
  <si>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</si>
  <si>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</si>
  <si>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</si>
  <si>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</si>
  <si>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</si>
  <si>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</si>
  <si>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</si>
  <si>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</si>
  <si>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</si>
  <si>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</si>
  <si>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</si>
  <si>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</si>
  <si>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</si>
  <si>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</si>
  <si>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</si>
  <si>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</si>
  <si>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</si>
  <si>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</si>
  <si>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</si>
  <si>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</si>
  <si>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</si>
  <si>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</si>
  <si>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</si>
  <si>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</si>
  <si>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</si>
  <si>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</si>
  <si>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</si>
  <si>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</si>
  <si>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</si>
  <si>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</si>
  <si>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</si>
  <si>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</si>
  <si>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</si>
  <si>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</si>
  <si>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</si>
  <si>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</si>
  <si>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</si>
  <si>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</si>
  <si>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</si>
  <si>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</si>
  <si>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</si>
  <si>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</si>
  <si>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</si>
  <si>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</si>
  <si>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</si>
  <si>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</si>
  <si>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</si>
  <si>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</si>
  <si>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</si>
  <si>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</si>
  <si>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</si>
  <si>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</si>
  <si>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</si>
  <si>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</si>
  <si>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</si>
  <si>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</si>
  <si>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</si>
  <si>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</si>
  <si>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</si>
  <si>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</si>
  <si>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</si>
  <si>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</si>
  <si>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</si>
  <si>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</si>
  <si>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</si>
  <si>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</si>
  <si>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</si>
  <si>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</si>
  <si>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</si>
  <si>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</si>
  <si>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</si>
  <si>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</si>
  <si>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</si>
  <si>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</si>
  <si>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</si>
  <si>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</si>
  <si>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</si>
  <si>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</si>
  <si>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</si>
  <si>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</si>
  <si>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</si>
  <si>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</si>
  <si>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</si>
  <si>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</si>
  <si>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</si>
  <si>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</si>
  <si>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</si>
  <si>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</si>
  <si>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</si>
  <si>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</si>
  <si>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</si>
  <si>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</si>
  <si>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</si>
  <si>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</si>
  <si>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</si>
  <si>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</si>
  <si>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</si>
  <si>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</si>
  <si>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</si>
  <si>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</si>
  <si>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</si>
  <si>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</si>
  <si>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</si>
  <si>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</si>
  <si>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</si>
  <si>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</si>
  <si>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</si>
  <si>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</si>
  <si>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</si>
  <si>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</si>
  <si>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</si>
  <si>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</si>
  <si>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</si>
  <si>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</si>
  <si>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</si>
  <si>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</si>
  <si>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</si>
  <si>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</si>
  <si>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</si>
  <si>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</si>
  <si>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</si>
  <si>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</si>
  <si>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</si>
  <si>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</si>
  <si>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</si>
  <si>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</si>
  <si>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</si>
  <si>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</si>
  <si>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</si>
  <si>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</si>
  <si>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</si>
  <si>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</si>
  <si>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</si>
  <si>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</si>
  <si>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</si>
  <si>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</si>
  <si>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</si>
  <si>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</si>
  <si>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</si>
  <si>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</si>
  <si>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</si>
  <si>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</si>
  <si>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</si>
  <si>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</si>
  <si>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</si>
  <si>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</si>
  <si>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</si>
  <si>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</si>
  <si>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</si>
  <si>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</si>
  <si>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</si>
  <si>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</si>
  <si>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</si>
  <si>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</si>
  <si>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</si>
  <si>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</si>
  <si>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</si>
  <si>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</si>
  <si>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</si>
  <si>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</si>
  <si>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</si>
  <si>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</si>
  <si>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</si>
  <si>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</si>
  <si>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</si>
  <si>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</si>
  <si>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</si>
  <si>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</si>
  <si>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</si>
  <si>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</si>
  <si>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</si>
  <si>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</si>
  <si>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</si>
  <si>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</si>
  <si>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</si>
  <si>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</si>
  <si>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</si>
  <si>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</si>
  <si>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</si>
  <si>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</si>
  <si>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</si>
  <si>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</si>
  <si>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</si>
  <si>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</si>
  <si>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</si>
  <si>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</si>
  <si>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</si>
  <si>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</si>
  <si>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</si>
  <si>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</si>
  <si>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</si>
  <si>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</si>
  <si>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</si>
  <si>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</si>
  <si>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</si>
  <si>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</si>
  <si>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</si>
  <si>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</si>
  <si>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</si>
  <si>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</si>
  <si>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</si>
  <si>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</si>
  <si>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</si>
  <si>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</si>
  <si>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</si>
  <si>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</si>
  <si>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</si>
  <si>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</si>
  <si>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</si>
  <si>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</si>
  <si>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</si>
  <si>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</si>
  <si>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</si>
  <si>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</si>
  <si>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</si>
  <si>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</si>
  <si>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</si>
  <si>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</si>
  <si>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</si>
  <si>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</si>
  <si>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</si>
  <si>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</si>
  <si>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</si>
  <si>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</si>
  <si>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</si>
  <si>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</si>
  <si>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</si>
  <si>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</si>
  <si>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</si>
  <si>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</si>
  <si>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</si>
  <si>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</si>
  <si>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</si>
  <si>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</si>
  <si>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</si>
  <si>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</si>
  <si>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</si>
  <si>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</si>
  <si>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</si>
  <si>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</si>
  <si>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</si>
  <si>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</si>
  <si>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</si>
  <si>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</si>
  <si>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</si>
  <si>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</si>
  <si>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</si>
  <si>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</si>
  <si>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</si>
  <si>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</si>
  <si>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</si>
  <si>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</si>
  <si>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</si>
  <si>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</si>
  <si>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</si>
  <si>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</si>
  <si>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</si>
  <si>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</si>
  <si>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</si>
  <si>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</si>
  <si>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</si>
  <si>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</si>
  <si>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</si>
  <si>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</si>
  <si>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</si>
  <si>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</si>
  <si>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</si>
  <si>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</si>
  <si>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</si>
  <si>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</si>
  <si>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</si>
  <si>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</si>
  <si>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</si>
  <si>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</si>
  <si>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</si>
  <si>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</si>
  <si>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</si>
  <si>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</si>
  <si>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</si>
  <si>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</si>
  <si>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</si>
  <si>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</si>
  <si>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</si>
  <si>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</si>
  <si>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</si>
  <si>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</si>
  <si>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</si>
  <si>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</si>
  <si>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</si>
  <si>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</si>
  <si>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</si>
  <si>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</si>
  <si>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</si>
  <si>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</si>
  <si>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</si>
  <si>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</si>
  <si>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</si>
  <si>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</si>
  <si>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</si>
  <si>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</si>
  <si>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</si>
  <si>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</si>
  <si>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</si>
  <si>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</si>
  <si>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</si>
  <si>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</si>
  <si>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</si>
  <si>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</si>
  <si>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</si>
  <si>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</si>
  <si>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</si>
  <si>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</si>
  <si>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</si>
  <si>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</si>
  <si>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</si>
  <si>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</si>
  <si>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</si>
  <si>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</si>
  <si>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</si>
  <si>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</si>
  <si>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</si>
  <si>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</si>
  <si>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</si>
  <si>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</si>
  <si>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</si>
  <si>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</si>
  <si>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</si>
  <si>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</si>
  <si>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</si>
  <si>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</si>
  <si>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</si>
  <si>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</si>
  <si>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</si>
  <si>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</si>
  <si>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</si>
  <si>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</si>
  <si>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</si>
  <si>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</si>
  <si>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</si>
  <si>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</si>
  <si>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</si>
  <si>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</si>
  <si>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</si>
  <si>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</si>
  <si>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</si>
  <si>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</si>
  <si>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</si>
  <si>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</si>
  <si>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</si>
  <si>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</si>
  <si>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</si>
  <si>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</si>
  <si>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</si>
  <si>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</si>
  <si>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</si>
  <si>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</si>
  <si>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</si>
  <si>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</si>
  <si>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</si>
  <si>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</si>
  <si>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</si>
  <si>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</si>
  <si>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</si>
  <si>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</si>
  <si>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</si>
  <si>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</si>
  <si>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</si>
  <si>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</si>
  <si>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</si>
  <si>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</si>
  <si>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</si>
  <si>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</si>
  <si>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</si>
  <si>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</si>
  <si>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</si>
  <si>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</si>
  <si>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</si>
  <si>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</si>
  <si>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</si>
  <si>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</si>
  <si>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</si>
  <si>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</si>
  <si>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</si>
  <si>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</si>
  <si>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</si>
  <si>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</si>
  <si>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</si>
  <si>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</si>
  <si>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</si>
  <si>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</si>
  <si>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</si>
  <si>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</si>
  <si>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</si>
  <si>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</si>
  <si>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</si>
  <si>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</si>
  <si>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</si>
  <si>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</si>
  <si>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</si>
  <si>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</si>
  <si>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</si>
  <si>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</si>
  <si>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</si>
  <si>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</si>
  <si>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</si>
  <si>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</si>
  <si>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</si>
  <si>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</si>
  <si>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</si>
  <si>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</si>
  <si>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</si>
  <si>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</si>
  <si>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</si>
  <si>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</si>
  <si>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</si>
  <si>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</si>
  <si>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</si>
  <si>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</si>
  <si>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</si>
  <si>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</si>
  <si>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</si>
  <si>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</si>
  <si>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</si>
  <si>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</si>
  <si>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</si>
  <si>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</si>
  <si>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</si>
  <si>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</si>
  <si>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</si>
  <si>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</si>
  <si>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</si>
  <si>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</si>
  <si>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</si>
  <si>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</si>
  <si>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</si>
  <si>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</si>
  <si>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</si>
  <si>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</si>
  <si>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</si>
  <si>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</si>
  <si>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</si>
  <si>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</si>
  <si>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</si>
  <si>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</si>
  <si>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</si>
  <si>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</si>
  <si>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</si>
  <si>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</si>
  <si>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</si>
  <si>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</si>
  <si>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</si>
  <si>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</si>
  <si>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</si>
  <si>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</si>
  <si>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</si>
  <si>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</si>
  <si>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</si>
  <si>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</si>
  <si>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</si>
  <si>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</si>
  <si>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</si>
  <si>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</si>
  <si>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</si>
  <si>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</si>
  <si>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</si>
  <si>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</si>
  <si>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</si>
  <si>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</si>
  <si>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</si>
  <si>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</si>
  <si>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</si>
  <si>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</si>
  <si>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</si>
  <si>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</si>
  <si>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</si>
  <si>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</si>
  <si>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</si>
  <si>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</si>
  <si>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</si>
  <si>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</si>
  <si>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</si>
  <si>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</si>
  <si>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</si>
  <si>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</si>
  <si>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</si>
  <si>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</si>
  <si>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</si>
  <si>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</si>
  <si>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</si>
  <si>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</si>
  <si>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</si>
  <si>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</si>
  <si>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</si>
  <si>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</si>
  <si>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</si>
  <si>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</si>
  <si>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</si>
  <si>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</si>
  <si>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</si>
  <si>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</si>
  <si>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</si>
  <si>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</si>
  <si>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</si>
  <si>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</si>
  <si>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</si>
  <si>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</si>
  <si>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</si>
  <si>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</si>
  <si>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</si>
  <si>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</si>
  <si>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</si>
  <si>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</si>
  <si>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</si>
  <si>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</si>
  <si>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</si>
  <si>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</si>
  <si>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</si>
  <si>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</si>
  <si>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</si>
  <si>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</si>
  <si>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</si>
  <si>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</si>
  <si>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</si>
  <si>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</si>
  <si>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</si>
  <si>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</si>
  <si>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</si>
  <si>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</si>
  <si>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</si>
  <si>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</si>
  <si>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</si>
  <si>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</si>
  <si>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</si>
  <si>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</si>
  <si>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</si>
  <si>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</si>
  <si>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</si>
  <si>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</si>
  <si>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</si>
  <si>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</si>
  <si>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</si>
  <si>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</si>
  <si>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</si>
  <si>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</si>
  <si>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</si>
  <si>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</si>
  <si>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</si>
  <si>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</si>
  <si>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</si>
  <si>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</si>
  <si>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</si>
  <si>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</si>
  <si>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</si>
  <si>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</si>
  <si>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</si>
  <si>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</si>
  <si>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</si>
  <si>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</si>
  <si>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</si>
  <si>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</si>
  <si>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</si>
  <si>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</si>
  <si>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</si>
  <si>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</si>
  <si>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</si>
  <si>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</si>
  <si>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</si>
  <si>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</si>
  <si>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</si>
  <si>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</si>
  <si>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</si>
  <si>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</si>
  <si>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</si>
  <si>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</si>
  <si>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</si>
  <si>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</si>
  <si>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</si>
  <si>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</si>
  <si>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</si>
  <si>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</si>
  <si>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</si>
  <si>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</si>
  <si>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</si>
  <si>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</si>
  <si>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</si>
  <si>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</si>
  <si>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</si>
  <si>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</si>
  <si>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</si>
  <si>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</si>
  <si>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</si>
  <si>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</si>
  <si>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</si>
  <si>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</si>
  <si>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</si>
  <si>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</si>
  <si>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</si>
  <si>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</si>
  <si>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</si>
  <si>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</si>
  <si>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</si>
  <si>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</si>
  <si>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</si>
  <si>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</si>
  <si>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</si>
  <si>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</si>
  <si>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</si>
  <si>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</si>
  <si>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</si>
  <si>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</si>
  <si>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</si>
  <si>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</si>
  <si>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</si>
  <si>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</si>
  <si>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</si>
  <si>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</si>
  <si>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</si>
  <si>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</si>
  <si>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</si>
  <si>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</si>
  <si>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</si>
  <si>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</si>
  <si>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</si>
  <si>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</si>
  <si>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</si>
  <si>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</si>
  <si>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</si>
  <si>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</si>
  <si>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</si>
  <si>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</si>
  <si>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</si>
  <si>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</si>
  <si>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</si>
  <si>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</si>
  <si>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</si>
  <si>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</si>
  <si>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</si>
  <si>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</si>
  <si>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</si>
  <si>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</si>
  <si>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</si>
  <si>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</si>
  <si>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</si>
  <si>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</si>
  <si>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</si>
  <si>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</si>
  <si>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</si>
  <si>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</si>
  <si>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</si>
  <si>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</si>
  <si>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</si>
  <si>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</si>
  <si>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</si>
  <si>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</si>
  <si>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</si>
  <si>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</si>
  <si>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</si>
  <si>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</si>
  <si>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</si>
  <si>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</si>
  <si>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</si>
  <si>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</si>
  <si>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</si>
  <si>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</si>
  <si>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</si>
  <si>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</si>
  <si>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</si>
  <si>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</si>
  <si>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</si>
  <si>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</si>
  <si>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</si>
  <si>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</si>
  <si>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</si>
  <si>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</si>
  <si>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</si>
  <si>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</si>
  <si>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</si>
  <si>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</si>
  <si>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</si>
  <si>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</si>
  <si>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</si>
  <si>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</si>
  <si>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</si>
  <si>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</si>
  <si>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</si>
  <si>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</si>
  <si>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</si>
  <si>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</si>
  <si>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</si>
  <si>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</si>
  <si>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</si>
  <si>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</si>
  <si>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</si>
  <si>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</si>
  <si>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</si>
  <si>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</si>
  <si>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</si>
  <si>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</si>
  <si>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</si>
  <si>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</si>
  <si>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</si>
  <si>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</si>
  <si>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</si>
  <si>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</si>
  <si>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</si>
  <si>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</si>
  <si>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</si>
  <si>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</si>
  <si>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</si>
  <si>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</si>
  <si>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</si>
  <si>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</si>
  <si>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</si>
  <si>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</si>
  <si>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</si>
  <si>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</si>
  <si>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</si>
  <si>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</si>
  <si>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</si>
  <si>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</si>
  <si>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</si>
  <si>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</si>
  <si>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</si>
  <si>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</si>
  <si>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</si>
  <si>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</si>
  <si>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</si>
  <si>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</si>
  <si>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</si>
  <si>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</si>
  <si>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</si>
  <si>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</si>
  <si>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</si>
  <si>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</si>
  <si>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</si>
  <si>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</si>
  <si>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</si>
  <si>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</si>
  <si>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</si>
  <si>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</si>
  <si>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</si>
  <si>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</si>
  <si>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</si>
  <si>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</si>
  <si>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</si>
  <si>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</si>
  <si>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</si>
  <si>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</si>
  <si>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</si>
  <si>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</si>
  <si>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</si>
  <si>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</si>
  <si>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</si>
  <si>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</si>
  <si>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</si>
  <si>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</si>
  <si>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</si>
  <si>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</si>
  <si>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</si>
  <si>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</si>
  <si>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</si>
  <si>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</si>
  <si>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</si>
  <si>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</si>
  <si>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</si>
  <si>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</si>
  <si>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</si>
  <si>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</si>
  <si>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</si>
  <si>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</si>
  <si>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</si>
  <si>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</si>
  <si>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</si>
  <si>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</si>
  <si>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</si>
  <si>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</si>
  <si>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</si>
  <si>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</si>
  <si>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</si>
  <si>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</si>
  <si>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</si>
  <si>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</si>
  <si>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</si>
  <si>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</si>
  <si>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</si>
  <si>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</si>
  <si>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</si>
  <si>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</si>
  <si>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</si>
  <si>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</si>
  <si>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</si>
  <si>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</si>
  <si>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</si>
  <si>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</si>
  <si>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</si>
  <si>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</si>
  <si>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</si>
  <si>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</si>
  <si>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</si>
  <si>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</si>
  <si>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</si>
  <si>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</si>
  <si>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</si>
  <si>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</si>
  <si>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</si>
  <si>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</si>
  <si>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</si>
  <si>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</si>
  <si>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</si>
  <si>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</si>
  <si>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</si>
  <si>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</si>
  <si>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</si>
  <si>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</si>
  <si>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</si>
  <si>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</si>
  <si>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</si>
  <si>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</si>
  <si>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</si>
  <si>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</si>
  <si>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</si>
  <si>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</si>
  <si>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</si>
  <si>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</si>
  <si>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</si>
  <si>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</si>
  <si>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</si>
  <si>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</si>
  <si>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</si>
  <si>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</si>
  <si>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</si>
  <si>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</si>
  <si>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</si>
  <si>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</si>
  <si>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</si>
  <si>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</si>
  <si>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</si>
  <si>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</si>
  <si>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</si>
  <si>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</si>
  <si>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</si>
  <si>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</si>
  <si>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</si>
  <si>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</si>
  <si>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</si>
  <si>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</si>
  <si>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</si>
  <si>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</si>
  <si>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</si>
  <si>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</si>
  <si>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</si>
  <si>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</si>
  <si>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</si>
  <si>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</si>
  <si>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</si>
  <si>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</si>
  <si>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</si>
  <si>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</si>
  <si>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</si>
  <si>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</si>
  <si>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</si>
  <si>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</si>
  <si>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</si>
  <si>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</si>
  <si>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</si>
  <si>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</si>
  <si>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</si>
  <si>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</si>
  <si>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</si>
  <si>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</si>
  <si>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</si>
  <si>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</si>
  <si>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</si>
  <si>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</si>
  <si>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</si>
  <si>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</si>
  <si>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</si>
  <si>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</si>
  <si>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</si>
  <si>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</si>
  <si>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</si>
  <si>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</si>
  <si>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</si>
  <si>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</si>
  <si>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</si>
  <si>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</si>
  <si>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</si>
  <si>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</si>
  <si>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</si>
  <si>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</si>
  <si>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</si>
  <si>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</si>
  <si>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</si>
  <si>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</si>
  <si>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</si>
  <si>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</si>
  <si>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</si>
  <si>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</si>
  <si>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</si>
  <si>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</si>
  <si>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</si>
  <si>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</si>
  <si>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</si>
  <si>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</si>
  <si>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</si>
  <si>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</si>
  <si>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</si>
  <si>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</si>
  <si>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</si>
  <si>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</si>
  <si>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</si>
  <si>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</si>
  <si>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</si>
  <si>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</si>
  <si>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</si>
  <si>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</si>
  <si>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</si>
  <si>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</si>
  <si>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</si>
  <si>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</si>
  <si>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</si>
  <si>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</si>
  <si>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</si>
  <si>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</si>
  <si>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</si>
  <si>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</si>
  <si>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</si>
  <si>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</si>
  <si>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</si>
  <si>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</si>
  <si>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</si>
  <si>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</si>
  <si>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</si>
  <si>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</si>
  <si>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</si>
  <si>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</si>
  <si>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</si>
  <si>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</si>
  <si>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</si>
  <si>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</si>
  <si>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</si>
  <si>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</si>
  <si>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</si>
  <si>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</si>
  <si>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</si>
  <si>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</si>
  <si>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</si>
  <si>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</si>
  <si>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</si>
  <si>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</si>
  <si>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</si>
  <si>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</si>
  <si>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</si>
  <si>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</si>
  <si>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</si>
  <si>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</si>
  <si>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</si>
  <si>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</si>
  <si>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</si>
  <si>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</si>
  <si>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</si>
  <si>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</si>
  <si>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</si>
  <si>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</si>
  <si>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</si>
  <si>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</si>
  <si>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</si>
  <si>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</si>
  <si>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</si>
  <si>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</si>
  <si>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</si>
  <si>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</si>
  <si>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</si>
  <si>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</si>
  <si>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</si>
  <si>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</si>
  <si>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</si>
  <si>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</si>
  <si>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</si>
  <si>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</si>
  <si>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</si>
  <si>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</si>
  <si>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</si>
  <si>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</si>
  <si>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</si>
  <si>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</si>
  <si>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</si>
  <si>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</si>
  <si>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</si>
  <si>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</si>
  <si>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</si>
  <si>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</si>
  <si>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</si>
  <si>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</si>
  <si>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</si>
  <si>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</si>
  <si>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</si>
  <si>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</si>
  <si>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</si>
  <si>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</si>
  <si>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</si>
  <si>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</si>
  <si>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</si>
  <si>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</si>
  <si>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</si>
  <si>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</si>
  <si>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</si>
  <si>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</si>
  <si>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</si>
  <si>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</si>
  <si>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</si>
  <si>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</si>
  <si>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</si>
  <si>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</si>
  <si>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</si>
  <si>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</si>
  <si>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</si>
  <si>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</si>
  <si>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</si>
  <si>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</si>
  <si>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</si>
  <si>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</si>
  <si>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</si>
  <si>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</si>
  <si>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</si>
  <si>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</si>
  <si>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</si>
  <si>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</si>
  <si>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</si>
  <si>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</si>
  <si>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</si>
  <si>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</si>
  <si>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</si>
  <si>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</si>
  <si>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</si>
  <si>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</si>
  <si>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</si>
  <si>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</si>
  <si>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</si>
  <si>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</si>
  <si>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</si>
  <si>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</si>
  <si>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</si>
  <si>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</si>
  <si>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</si>
  <si>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</si>
  <si>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</si>
  <si>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</si>
  <si>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</si>
  <si>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</si>
  <si>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</si>
  <si>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</si>
  <si>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</si>
  <si>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</si>
  <si>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</si>
  <si>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</si>
  <si>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</si>
  <si>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</si>
  <si>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</si>
  <si>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</si>
  <si>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</si>
  <si>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</si>
  <si>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</si>
  <si>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</si>
  <si>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</si>
  <si>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</si>
  <si>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</si>
  <si>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</si>
  <si>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</si>
  <si>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</si>
  <si>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</si>
  <si>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</si>
  <si>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</si>
  <si>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</si>
  <si>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</si>
  <si>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</si>
  <si>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</si>
  <si>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</si>
  <si>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</si>
  <si>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</si>
  <si>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</si>
  <si>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</si>
  <si>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</si>
  <si>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</si>
  <si>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</si>
  <si>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</si>
  <si>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</si>
  <si>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</si>
  <si>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</si>
  <si>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</si>
  <si>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</si>
  <si>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</si>
  <si>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</si>
  <si>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</si>
  <si>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</si>
  <si>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</si>
  <si>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</si>
  <si>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</si>
  <si>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</si>
  <si>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</si>
  <si>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</si>
  <si>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</si>
  <si>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</si>
  <si>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</si>
  <si>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</si>
  <si>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</si>
  <si>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</si>
  <si>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</si>
  <si>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</si>
  <si>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</si>
  <si>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</si>
  <si>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</si>
  <si>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</si>
  <si>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</si>
  <si>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</si>
  <si>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</si>
  <si>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</si>
  <si>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</si>
  <si>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</si>
  <si>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</si>
  <si>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</si>
  <si>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</si>
  <si>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</si>
  <si>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</si>
  <si>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</si>
  <si>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</si>
  <si>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</si>
  <si>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</si>
  <si>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</si>
  <si>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</si>
  <si>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</si>
  <si>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</si>
  <si>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</si>
  <si>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</si>
  <si>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</si>
  <si>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</si>
  <si>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</si>
  <si>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</si>
  <si>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</si>
  <si>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</si>
  <si>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</si>
  <si>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</si>
  <si>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</si>
  <si>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</si>
  <si>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</si>
  <si>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</si>
  <si>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</si>
  <si>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</si>
  <si>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</si>
  <si>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</si>
  <si>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</si>
  <si>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</si>
  <si>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</si>
  <si>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</si>
  <si>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</si>
  <si>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</si>
  <si>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</si>
  <si>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</si>
  <si>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</si>
  <si>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</si>
  <si>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</si>
  <si>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</si>
  <si>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</si>
  <si>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</si>
  <si>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</si>
  <si>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</si>
  <si>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</si>
  <si>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</si>
  <si>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</si>
  <si>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</si>
  <si>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</si>
  <si>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</si>
  <si>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</si>
  <si>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</si>
  <si>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</si>
  <si>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</si>
  <si>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</si>
  <si>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</si>
  <si>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</si>
  <si>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</si>
  <si>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</si>
  <si>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</si>
  <si>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</si>
  <si>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</si>
  <si>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</si>
  <si>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</si>
  <si>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</si>
  <si>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</si>
  <si>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</si>
  <si>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</si>
  <si>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</si>
  <si>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</si>
  <si>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</si>
  <si>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</si>
  <si>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</si>
  <si>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</si>
  <si>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</si>
  <si>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</si>
  <si>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</si>
  <si>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</si>
  <si>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</si>
  <si>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</si>
  <si>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</si>
  <si>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</si>
  <si>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</si>
  <si>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</si>
  <si>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</si>
  <si>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</si>
  <si>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</si>
  <si>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</si>
  <si>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</si>
  <si>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</si>
  <si>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</si>
  <si>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</si>
  <si>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</si>
  <si>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</si>
  <si>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</si>
  <si>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</si>
  <si>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</si>
  <si>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</si>
  <si>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</si>
  <si>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</si>
  <si>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</si>
  <si>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</si>
  <si>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</si>
  <si>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</si>
  <si>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</si>
  <si>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</si>
  <si>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</si>
  <si>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</si>
  <si>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</si>
  <si>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</si>
  <si>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</si>
  <si>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</si>
  <si>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</si>
  <si>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</si>
  <si>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</si>
  <si>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</si>
  <si>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</si>
  <si>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</si>
  <si>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</si>
  <si>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</si>
  <si>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</si>
  <si>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</si>
  <si>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</si>
  <si>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</si>
  <si>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</si>
  <si>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</si>
  <si>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</si>
  <si>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</si>
  <si>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</si>
  <si>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</si>
  <si>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</si>
  <si>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</si>
  <si>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</si>
  <si>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</si>
  <si>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</si>
  <si>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</si>
  <si>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</si>
  <si>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</si>
  <si>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</si>
  <si>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</si>
  <si>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</si>
  <si>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</si>
  <si>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</si>
  <si>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</si>
  <si>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</si>
  <si>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</si>
  <si>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</si>
  <si>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</si>
  <si>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</si>
  <si>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</si>
  <si>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</si>
  <si>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</si>
  <si>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</si>
  <si>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</si>
  <si>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</si>
  <si>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</si>
  <si>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</si>
  <si>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</si>
  <si>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</si>
  <si>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</si>
  <si>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</si>
  <si>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</si>
  <si>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</si>
  <si>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</si>
  <si>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</si>
  <si>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</si>
  <si>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</si>
  <si>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</si>
  <si>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</si>
  <si>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</si>
  <si>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</si>
  <si>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</si>
  <si>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</si>
  <si>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</si>
  <si>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</si>
  <si>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</si>
  <si>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</si>
  <si>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</si>
  <si>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</si>
  <si>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</si>
  <si>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</si>
  <si>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</si>
  <si>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</si>
  <si>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</si>
  <si>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</si>
  <si>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</si>
  <si>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</si>
  <si>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</si>
  <si>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</si>
  <si>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</si>
  <si>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</si>
  <si>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</si>
  <si>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</si>
  <si>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</si>
  <si>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</si>
  <si>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</si>
  <si>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</si>
  <si>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</si>
  <si>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</si>
  <si>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</si>
  <si>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</si>
  <si>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</si>
  <si>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</si>
  <si>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</si>
  <si>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</si>
  <si>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</si>
  <si>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</si>
  <si>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</si>
  <si>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</si>
  <si>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</si>
  <si>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</si>
  <si>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</si>
  <si>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</si>
  <si>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</si>
  <si>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</si>
  <si>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</si>
  <si>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</si>
  <si>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</si>
  <si>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</si>
  <si>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</si>
  <si>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</si>
  <si>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</si>
  <si>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</si>
  <si>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</si>
  <si>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</si>
  <si>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</si>
  <si>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</si>
  <si>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</si>
  <si>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</si>
  <si>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</si>
  <si>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</si>
  <si>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</si>
  <si>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</si>
  <si>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</si>
  <si>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</si>
  <si>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</si>
  <si>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</si>
  <si>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</si>
  <si>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</si>
  <si>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</si>
  <si>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</si>
  <si>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</si>
  <si>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</si>
  <si>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</si>
  <si>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</si>
  <si>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</si>
  <si>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</si>
  <si>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</si>
  <si>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</si>
  <si>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</si>
  <si>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</si>
  <si>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</si>
  <si>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</si>
  <si>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</si>
  <si>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</si>
  <si>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</si>
  <si>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</si>
  <si>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</si>
  <si>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</si>
  <si>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</si>
  <si>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</si>
  <si>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</si>
  <si>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</si>
  <si>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</si>
  <si>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</si>
  <si>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</si>
  <si>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</si>
  <si>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</si>
  <si>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</si>
  <si>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</si>
  <si>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</si>
  <si>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</si>
  <si>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</si>
  <si>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</si>
  <si>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</si>
  <si>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</si>
  <si>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</si>
  <si>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</si>
  <si>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</si>
  <si>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</si>
  <si>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</si>
  <si>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</si>
  <si>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</si>
  <si>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</si>
  <si>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</si>
  <si>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</si>
  <si>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</si>
  <si>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</si>
  <si>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</si>
  <si>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</si>
  <si>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</si>
  <si>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</si>
  <si>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</si>
  <si>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</si>
  <si>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</si>
  <si>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</si>
  <si>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</si>
  <si>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</si>
  <si>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</si>
  <si>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</si>
  <si>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</si>
  <si>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</si>
  <si>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</si>
  <si>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</si>
  <si>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</si>
  <si>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</si>
  <si>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</si>
  <si>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</si>
  <si>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</si>
  <si>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</si>
  <si>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</si>
  <si>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</si>
  <si>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</si>
  <si>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</si>
  <si>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</si>
  <si>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</si>
  <si>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</si>
  <si>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</si>
  <si>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</si>
  <si>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</si>
  <si>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</si>
  <si>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</si>
  <si>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</si>
  <si>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</si>
  <si>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</si>
  <si>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</si>
  <si>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</si>
  <si>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</si>
  <si>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</si>
  <si>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</si>
  <si>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</si>
  <si>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</si>
  <si>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</si>
  <si>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</si>
  <si>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</si>
  <si>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</si>
  <si>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</si>
  <si>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</si>
  <si>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</si>
  <si>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</si>
  <si>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</si>
  <si>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</si>
  <si>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</si>
  <si>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</si>
  <si>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</si>
  <si>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</si>
  <si>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</si>
  <si>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</si>
  <si>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</si>
  <si>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</si>
  <si>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</si>
  <si>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</si>
  <si>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</si>
  <si>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</si>
  <si>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</si>
  <si>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</si>
  <si>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</si>
  <si>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</si>
  <si>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</si>
  <si>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</si>
  <si>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</si>
  <si>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</si>
  <si>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</si>
  <si>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</si>
  <si>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</si>
  <si>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</si>
  <si>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</si>
  <si>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</si>
  <si>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</si>
  <si>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</si>
  <si>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</si>
  <si>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</si>
  <si>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</si>
  <si>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</si>
  <si>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</si>
  <si>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</si>
  <si>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</si>
  <si>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</si>
  <si>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</si>
  <si>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</si>
  <si>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</si>
  <si>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</si>
  <si>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</si>
  <si>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</si>
  <si>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</si>
  <si>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</si>
  <si>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</si>
  <si>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</si>
  <si>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</si>
  <si>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</si>
  <si>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</si>
  <si>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</si>
  <si>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</si>
  <si>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</si>
  <si>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</si>
  <si>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</si>
  <si>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</si>
  <si>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</si>
  <si>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</si>
  <si>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</si>
  <si>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</si>
  <si>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</si>
  <si>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</si>
  <si>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</si>
  <si>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</si>
  <si>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</si>
  <si>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</si>
  <si>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</si>
  <si>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</si>
  <si>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</si>
  <si>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</si>
  <si>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</si>
  <si>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</si>
  <si>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</si>
  <si>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</si>
  <si>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</si>
  <si>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</si>
  <si>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</si>
  <si>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</si>
  <si>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</si>
  <si>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</si>
  <si>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</si>
  <si>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</si>
  <si>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</si>
  <si>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</si>
  <si>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</si>
  <si>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</si>
  <si>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</si>
  <si>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</si>
  <si>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</si>
  <si>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</si>
  <si>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</si>
  <si>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</si>
  <si>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</si>
  <si>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</si>
  <si>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</si>
  <si>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</si>
  <si>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</si>
  <si>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</si>
  <si>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</si>
  <si>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</si>
  <si>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</si>
  <si>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</si>
  <si>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</si>
  <si>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</si>
  <si>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</si>
  <si>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</si>
  <si>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</si>
  <si>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</si>
  <si>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</si>
  <si>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</si>
  <si>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</si>
  <si>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</si>
  <si>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</si>
  <si>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</si>
  <si>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</si>
  <si>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</si>
  <si>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</si>
  <si>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</si>
  <si>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</si>
  <si>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</si>
  <si>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</si>
  <si>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</si>
  <si>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</si>
  <si>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</si>
  <si>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</si>
  <si>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</si>
  <si>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</si>
  <si>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</si>
  <si>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</si>
  <si>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</si>
  <si>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</si>
  <si>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</si>
  <si>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</si>
  <si>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</si>
  <si>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</si>
  <si>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</si>
  <si>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</si>
  <si>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</si>
  <si>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</si>
  <si>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</si>
  <si>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</si>
  <si>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</si>
  <si>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</si>
  <si>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</si>
  <si>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</si>
  <si>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</si>
  <si>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</si>
  <si>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</si>
  <si>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</si>
  <si>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</si>
  <si>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</si>
  <si>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</si>
  <si>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</si>
  <si>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</si>
  <si>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</si>
  <si>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</si>
  <si>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</si>
  <si>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</si>
  <si>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</si>
  <si>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</si>
  <si>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</si>
  <si>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</si>
  <si>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</si>
  <si>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</si>
  <si>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</si>
  <si>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</si>
  <si>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</si>
  <si>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</si>
  <si>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</si>
  <si>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</si>
  <si>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</si>
  <si>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</si>
  <si>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</si>
  <si>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</si>
  <si>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</si>
  <si>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</si>
  <si>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</si>
  <si>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</si>
  <si>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</si>
  <si>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</si>
  <si>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</si>
  <si>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</si>
  <si>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</si>
  <si>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</si>
  <si>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</si>
  <si>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</si>
  <si>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</si>
  <si>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</si>
  <si>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</si>
  <si>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</si>
  <si>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</si>
  <si>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</si>
  <si>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</si>
  <si>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</si>
  <si>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</si>
  <si>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</si>
  <si>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</si>
  <si>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</si>
  <si>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</si>
  <si>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</si>
  <si>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</si>
  <si>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</si>
  <si>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</si>
  <si>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</si>
  <si>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</si>
  <si>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</si>
  <si>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</si>
  <si>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</si>
  <si>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</si>
  <si>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</si>
  <si>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</si>
  <si>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</si>
  <si>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</si>
  <si>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</si>
  <si>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</si>
  <si>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</si>
  <si>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</si>
  <si>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</si>
  <si>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</si>
  <si>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</si>
  <si>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</si>
  <si>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</si>
  <si>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</si>
  <si>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</si>
  <si>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</si>
  <si>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</si>
  <si>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</si>
  <si>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</si>
  <si>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</si>
  <si>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</si>
  <si>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</si>
  <si>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</si>
  <si>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</si>
  <si>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</si>
  <si>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</si>
  <si>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</si>
  <si>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</si>
  <si>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</si>
  <si>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</si>
  <si>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</si>
  <si>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</si>
  <si>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</si>
  <si>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</si>
  <si>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</si>
  <si>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</si>
  <si>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</si>
  <si>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</si>
  <si>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</si>
  <si>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</si>
  <si>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</si>
  <si>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</si>
  <si>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</si>
  <si>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</si>
  <si>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</si>
  <si>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</si>
  <si>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</si>
  <si>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</si>
  <si>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</si>
  <si>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</si>
  <si>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</si>
  <si>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</si>
  <si>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</si>
  <si>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</si>
  <si>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</si>
  <si>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</si>
  <si>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</si>
  <si>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</si>
  <si>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</si>
  <si>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</si>
  <si>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</si>
  <si>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</si>
  <si>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</si>
  <si>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</si>
  <si>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</si>
  <si>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</si>
  <si>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</si>
  <si>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</si>
  <si>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</si>
  <si>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</si>
  <si>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</si>
  <si>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</si>
  <si>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</si>
  <si>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</si>
  <si>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</si>
  <si>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</si>
  <si>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</si>
  <si>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</si>
  <si>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</si>
  <si>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</si>
  <si>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</si>
  <si>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</si>
  <si>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</si>
  <si>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</si>
  <si>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</si>
  <si>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</si>
  <si>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</si>
  <si>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</si>
  <si>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</si>
  <si>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</si>
  <si>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</si>
  <si>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</si>
  <si>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</si>
  <si>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</si>
  <si>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</si>
  <si>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</si>
  <si>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</si>
  <si>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</si>
  <si>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</si>
  <si>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</si>
  <si>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</si>
  <si>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</si>
  <si>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</si>
  <si>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</si>
  <si>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</si>
  <si>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</si>
  <si>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</si>
  <si>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</si>
  <si>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</si>
  <si>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</si>
  <si>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</si>
  <si>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</si>
  <si>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</si>
  <si>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</si>
  <si>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</si>
  <si>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</si>
  <si>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</si>
  <si>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</si>
  <si>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</si>
  <si>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</si>
  <si>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</si>
  <si>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</si>
  <si>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</si>
  <si>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</si>
  <si>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</si>
  <si>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</si>
  <si>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</si>
  <si>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</si>
  <si>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</si>
  <si>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</si>
  <si>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</si>
  <si>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</si>
  <si>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</si>
  <si>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</si>
  <si>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</si>
  <si>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</si>
  <si>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</si>
  <si>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</si>
  <si>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</si>
  <si>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</si>
  <si>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</si>
  <si>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</si>
  <si>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</si>
  <si>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</si>
  <si>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</si>
  <si>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</si>
  <si>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</si>
  <si>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</si>
  <si>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</si>
  <si>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</si>
  <si>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</si>
  <si>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</si>
  <si>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</si>
  <si>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</si>
  <si>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</si>
  <si>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</si>
  <si>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</si>
  <si>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</si>
  <si>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</si>
  <si>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</si>
  <si>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</si>
  <si>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</si>
  <si>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</si>
  <si>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</si>
  <si>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</si>
  <si>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</si>
  <si>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</si>
  <si>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</si>
  <si>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</si>
  <si>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</si>
  <si>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</si>
  <si>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</si>
  <si>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</si>
  <si>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</si>
  <si>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</si>
  <si>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</si>
  <si>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</si>
  <si>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</si>
  <si>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</si>
  <si>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</si>
  <si>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</si>
  <si>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</si>
  <si>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</si>
  <si>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</si>
  <si>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</si>
  <si>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</si>
  <si>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</si>
  <si>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</si>
  <si>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</si>
  <si>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</si>
  <si>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</si>
  <si>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</si>
  <si>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</si>
  <si>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</si>
  <si>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</si>
  <si>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</si>
  <si>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</si>
  <si>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</si>
  <si>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</si>
  <si>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</si>
  <si>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</si>
  <si>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</si>
  <si>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</si>
  <si>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</si>
  <si>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</si>
  <si>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</si>
  <si>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</si>
  <si>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</si>
  <si>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</si>
  <si>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</si>
  <si>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</si>
  <si>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</si>
  <si>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</si>
  <si>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</si>
  <si>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</si>
  <si>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</si>
  <si>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</si>
  <si>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</si>
  <si>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</si>
  <si>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</si>
  <si>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</si>
  <si>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</si>
  <si>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</si>
  <si>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</si>
  <si>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</si>
  <si>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</si>
  <si>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</si>
  <si>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</si>
  <si>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</si>
  <si>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</si>
  <si>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</si>
  <si>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</si>
  <si>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</si>
  <si>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</si>
  <si>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</si>
  <si>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</si>
  <si>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</si>
  <si>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</si>
  <si>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</si>
  <si>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</si>
  <si>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</si>
  <si>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</si>
  <si>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</si>
  <si>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</si>
  <si>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</si>
  <si>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</si>
  <si>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</si>
  <si>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</si>
  <si>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</si>
  <si>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</si>
  <si>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</si>
  <si>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</si>
  <si>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</si>
  <si>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</si>
  <si>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</si>
  <si>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</si>
  <si>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</si>
  <si>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</si>
  <si>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</si>
  <si>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</si>
  <si>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</si>
  <si>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</si>
  <si>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</si>
  <si>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</si>
  <si>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</si>
  <si>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</si>
  <si>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</si>
  <si>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</si>
  <si>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</si>
  <si>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</si>
  <si>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</si>
  <si>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</si>
  <si>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</si>
  <si>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</si>
  <si>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</si>
  <si>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</si>
  <si>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</si>
  <si>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</si>
  <si>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</si>
  <si>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</si>
  <si>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</si>
  <si>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</si>
  <si>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</si>
  <si>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</si>
  <si>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</si>
  <si>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</si>
  <si>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</si>
  <si>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</si>
  <si>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</si>
  <si>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</si>
  <si>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</si>
  <si>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</si>
  <si>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</si>
  <si>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</si>
  <si>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</si>
  <si>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</si>
  <si>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</si>
  <si>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</si>
  <si>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</si>
  <si>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</si>
  <si>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</si>
  <si>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</si>
  <si>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</si>
  <si>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</si>
  <si>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</si>
  <si>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</si>
  <si>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</si>
  <si>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</si>
  <si>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</si>
  <si>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</si>
  <si>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</si>
  <si>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</si>
  <si>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</si>
  <si>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</si>
  <si>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</si>
  <si>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</si>
  <si>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</si>
  <si>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</si>
  <si>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</si>
  <si>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</si>
  <si>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</si>
  <si>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</si>
  <si>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</si>
  <si>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</si>
  <si>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</si>
  <si>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</si>
  <si>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</si>
  <si>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</si>
  <si>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</si>
  <si>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</si>
  <si>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</si>
  <si>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</si>
  <si>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</si>
  <si>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</si>
  <si>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</si>
  <si>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</si>
  <si>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</si>
  <si>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</si>
  <si>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</si>
  <si>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</si>
  <si>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</si>
  <si>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</si>
  <si>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</si>
  <si>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</si>
  <si>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</si>
  <si>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</si>
  <si>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</si>
  <si>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</si>
  <si>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</si>
  <si>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</si>
  <si>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</si>
  <si>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</si>
  <si>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</si>
  <si>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</si>
  <si>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</si>
  <si>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</si>
  <si>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</si>
  <si>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</si>
  <si>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</si>
  <si>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</si>
  <si>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</si>
  <si>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</si>
  <si>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</si>
  <si>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</si>
  <si>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</si>
  <si>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</si>
  <si>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</si>
  <si>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</si>
  <si>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</si>
  <si>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</si>
  <si>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</si>
  <si>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</si>
  <si>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</si>
  <si>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</si>
  <si>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</si>
  <si>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</si>
  <si>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</si>
  <si>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</si>
  <si>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</si>
  <si>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</si>
  <si>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</si>
  <si>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</si>
  <si>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</si>
  <si>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</si>
  <si>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</si>
  <si>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</si>
  <si>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</si>
  <si>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</si>
  <si>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</si>
  <si>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</si>
  <si>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</si>
  <si>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</si>
  <si>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</si>
  <si>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</si>
  <si>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</si>
  <si>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</si>
  <si>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</si>
  <si>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</si>
  <si>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</si>
  <si>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</si>
  <si>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</si>
  <si>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</si>
  <si>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</si>
  <si>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</si>
  <si>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</si>
  <si>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</si>
  <si>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</si>
  <si>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</si>
  <si>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</si>
  <si>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</si>
  <si>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</si>
  <si>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</si>
  <si>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</si>
  <si>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</si>
  <si>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</si>
  <si>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</si>
  <si>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</si>
  <si>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</si>
  <si>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</si>
  <si>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</si>
  <si>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</si>
  <si>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</si>
  <si>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</si>
  <si>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</si>
  <si>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</si>
  <si>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</si>
  <si>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</si>
  <si>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</si>
  <si>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</si>
  <si>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</si>
  <si>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</si>
  <si>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</si>
  <si>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</si>
  <si>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</si>
  <si>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</si>
  <si>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</si>
  <si>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</si>
  <si>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</si>
  <si>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</si>
  <si>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</si>
  <si>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</si>
  <si>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</si>
  <si>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</si>
  <si>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</si>
  <si>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</si>
  <si>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</si>
  <si>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</si>
  <si>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</si>
  <si>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</si>
  <si>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</si>
  <si>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</si>
  <si>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</si>
  <si>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</si>
  <si>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</si>
  <si>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</si>
  <si>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</si>
  <si>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</si>
  <si>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</si>
  <si>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</si>
  <si>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</si>
  <si>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</si>
  <si>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</si>
  <si>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</si>
  <si>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</si>
  <si>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</si>
  <si>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</si>
  <si>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</si>
  <si>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</si>
  <si>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</si>
  <si>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</si>
  <si>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</si>
  <si>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</si>
  <si>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</si>
  <si>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</si>
  <si>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</si>
  <si>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</si>
  <si>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</si>
  <si>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</si>
  <si>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</si>
  <si>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</si>
  <si>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</si>
  <si>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</si>
  <si>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</si>
  <si>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</si>
  <si>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</si>
  <si>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</si>
  <si>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</si>
  <si>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</si>
  <si>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</si>
  <si>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</si>
  <si>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</si>
  <si>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</si>
  <si>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</si>
  <si>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</si>
  <si>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</si>
  <si>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</si>
  <si>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</si>
  <si>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</si>
  <si>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</si>
  <si>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</si>
  <si>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</si>
  <si>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</si>
  <si>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</si>
  <si>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</si>
  <si>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</si>
  <si>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</si>
  <si>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</si>
  <si>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</si>
  <si>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</si>
  <si>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</si>
  <si>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</si>
  <si>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</si>
  <si>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</si>
  <si>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</si>
  <si>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</si>
  <si>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</si>
  <si>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</si>
  <si>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</si>
  <si>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</si>
  <si>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</si>
  <si>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</si>
  <si>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</si>
  <si>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</si>
  <si>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</si>
  <si>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</si>
  <si>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</si>
  <si>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</si>
  <si>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</si>
  <si>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</si>
  <si>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</si>
  <si>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</si>
  <si>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</si>
  <si>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</si>
  <si>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</si>
  <si>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</si>
  <si>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</si>
  <si>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</si>
  <si>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</si>
  <si>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</si>
  <si>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</si>
  <si>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</si>
  <si>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</si>
  <si>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</si>
  <si>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</si>
  <si>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</si>
  <si>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</si>
  <si>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</si>
  <si>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</si>
  <si>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</si>
  <si>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</si>
  <si>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</si>
  <si>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</si>
  <si>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</si>
  <si>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</si>
  <si>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</si>
  <si>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</si>
  <si>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</si>
  <si>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</si>
  <si>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</si>
  <si>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</si>
  <si>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</si>
  <si>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</si>
  <si>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</si>
  <si>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</si>
  <si>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</si>
  <si>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</si>
  <si>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</si>
  <si>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</si>
  <si>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</si>
  <si>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</si>
  <si>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</si>
  <si>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</si>
  <si>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</si>
  <si>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</si>
  <si>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</si>
  <si>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</si>
  <si>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</si>
  <si>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</si>
  <si>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</si>
  <si>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</si>
  <si>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</si>
  <si>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</si>
  <si>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</si>
  <si>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</si>
  <si>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</si>
  <si>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</si>
  <si>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</si>
  <si>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</si>
  <si>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</si>
  <si>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</si>
  <si>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</si>
  <si>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</si>
  <si>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</si>
  <si>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</si>
  <si>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</si>
  <si>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</si>
  <si>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</si>
  <si>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</si>
  <si>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</si>
  <si>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</si>
  <si>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</si>
  <si>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</si>
  <si>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</si>
  <si>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</si>
  <si>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</si>
  <si>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</si>
  <si>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</si>
  <si>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</si>
  <si>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</si>
  <si>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</si>
  <si>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</si>
  <si>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</si>
  <si>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</si>
  <si>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</si>
  <si>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</si>
  <si>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</si>
  <si>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</si>
  <si>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</si>
  <si>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</si>
  <si>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</si>
  <si>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</si>
  <si>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</si>
  <si>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</si>
  <si>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</si>
  <si>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</si>
  <si>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</si>
  <si>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</si>
  <si>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</si>
  <si>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</si>
  <si>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</si>
  <si>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</si>
  <si>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</si>
  <si>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</si>
  <si>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</si>
  <si>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</si>
  <si>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</si>
  <si>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</si>
  <si>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</si>
  <si>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</si>
  <si>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</si>
  <si>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</si>
  <si>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</si>
  <si>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</si>
  <si>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</si>
  <si>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</si>
  <si>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</si>
  <si>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</si>
  <si>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</si>
  <si>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</si>
  <si>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</si>
  <si>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</si>
  <si>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</si>
  <si>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</si>
  <si>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</si>
  <si>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</si>
  <si>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</si>
  <si>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</si>
  <si>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</si>
  <si>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</si>
  <si>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</si>
  <si>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</si>
  <si>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</si>
  <si>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</si>
  <si>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</si>
  <si>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</si>
  <si>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</si>
  <si>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</si>
  <si>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</si>
  <si>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</si>
  <si>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</si>
  <si>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</si>
  <si>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</si>
  <si>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</si>
  <si>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</si>
  <si>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</si>
  <si>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</si>
  <si>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</si>
  <si>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</si>
  <si>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</si>
  <si>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</si>
  <si>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</si>
  <si>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</si>
  <si>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</si>
  <si>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</si>
  <si>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</si>
  <si>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</si>
  <si>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</si>
  <si>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</si>
  <si>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</si>
  <si>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</si>
  <si>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</si>
  <si>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</si>
  <si>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</si>
  <si>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</si>
  <si>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</si>
  <si>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</si>
  <si>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</si>
  <si>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</si>
  <si>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</si>
  <si>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</si>
  <si>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</si>
  <si>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</si>
  <si>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</si>
  <si>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</si>
  <si>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</si>
  <si>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</si>
  <si>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</si>
  <si>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</si>
  <si>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</si>
  <si>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</si>
  <si>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</si>
  <si>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</si>
  <si>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</si>
  <si>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</si>
  <si>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</si>
  <si>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</si>
  <si>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</si>
  <si>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</si>
  <si>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</si>
  <si>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</si>
  <si>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</si>
  <si>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</si>
  <si>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</si>
  <si>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</si>
  <si>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</si>
  <si>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</si>
  <si>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</si>
  <si>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</si>
  <si>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</si>
  <si>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</si>
  <si>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</si>
  <si>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</si>
  <si>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</si>
  <si>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</si>
  <si>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</si>
  <si>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</si>
  <si>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</si>
  <si>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</si>
  <si>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</si>
  <si>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</si>
  <si>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</si>
  <si>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</si>
  <si>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</si>
  <si>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</si>
  <si>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</si>
  <si>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</si>
  <si>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</si>
  <si>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</si>
  <si>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</si>
  <si>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</si>
  <si>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</si>
  <si>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</si>
  <si>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</si>
  <si>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</si>
  <si>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</si>
  <si>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</si>
  <si>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</si>
  <si>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</si>
  <si>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</si>
  <si>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</si>
  <si>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</si>
  <si>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</si>
  <si>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</si>
  <si>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</si>
  <si>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</si>
  <si>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</si>
  <si>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</si>
  <si>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</si>
  <si>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</si>
  <si>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</si>
  <si>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</si>
  <si>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</si>
  <si>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</si>
  <si>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</si>
  <si>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</si>
  <si>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</si>
  <si>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</si>
  <si>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</si>
  <si>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</si>
  <si>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</si>
  <si>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</si>
  <si>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</si>
  <si>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</si>
  <si>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</si>
  <si>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</si>
  <si>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</si>
  <si>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</si>
  <si>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</si>
  <si>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</si>
  <si>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</si>
  <si>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</si>
  <si>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</si>
  <si>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</si>
  <si>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</si>
  <si>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</si>
  <si>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</si>
  <si>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</si>
  <si>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</si>
  <si>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</si>
  <si>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</si>
  <si>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</si>
  <si>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</si>
  <si>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</si>
  <si>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</si>
  <si>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</si>
  <si>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</si>
  <si>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</si>
  <si>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</si>
  <si>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</si>
  <si>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</si>
  <si>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</si>
  <si>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</si>
  <si>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</si>
  <si>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</si>
  <si>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</si>
  <si>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</si>
  <si>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</si>
  <si>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</si>
  <si>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</si>
  <si>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</si>
  <si>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</si>
  <si>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</si>
  <si>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</si>
  <si>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</si>
  <si>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</si>
  <si>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</si>
  <si>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</si>
  <si>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</si>
  <si>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</si>
  <si>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</si>
  <si>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</si>
  <si>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</si>
  <si>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</si>
  <si>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</si>
  <si>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</si>
  <si>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</si>
  <si>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</si>
  <si>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</si>
  <si>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</si>
  <si>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</si>
  <si>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</si>
  <si>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</si>
  <si>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</si>
  <si>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</si>
  <si>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</si>
  <si>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</si>
  <si>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</si>
  <si>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</si>
  <si>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</si>
  <si>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</si>
  <si>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</si>
  <si>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</si>
  <si>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</si>
  <si>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</si>
  <si>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</si>
  <si>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</si>
  <si>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</si>
  <si>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</si>
  <si>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</si>
  <si>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</si>
  <si>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</si>
  <si>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</si>
  <si>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</si>
  <si>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</si>
  <si>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</si>
  <si>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</si>
  <si>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</si>
  <si>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</si>
  <si>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</si>
  <si>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</si>
  <si>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</si>
  <si>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</si>
  <si>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</si>
  <si>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</si>
  <si>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</si>
  <si>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</si>
  <si>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</si>
  <si>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</si>
  <si>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</si>
  <si>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</si>
  <si>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</si>
  <si>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</si>
  <si>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</si>
  <si>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</si>
  <si>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</si>
  <si>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</si>
  <si>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</si>
  <si>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</si>
  <si>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</si>
  <si>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</si>
  <si>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</si>
  <si>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</si>
  <si>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</si>
  <si>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</si>
  <si>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</si>
  <si>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</si>
  <si>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</si>
  <si>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</si>
  <si>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</si>
  <si>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</si>
  <si>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</si>
  <si>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</si>
  <si>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</si>
  <si>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</si>
  <si>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</si>
  <si>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</si>
  <si>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</si>
  <si>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</si>
  <si>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</si>
  <si>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</si>
  <si>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</si>
  <si>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</si>
  <si>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</si>
  <si>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</si>
  <si>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</si>
  <si>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</si>
  <si>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</si>
  <si>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</si>
  <si>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</si>
  <si>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</si>
  <si>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</si>
  <si>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</si>
  <si>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</si>
  <si>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</si>
  <si>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</si>
  <si>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</si>
  <si>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</si>
  <si>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</si>
  <si>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</si>
  <si>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</si>
  <si>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</si>
  <si>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</si>
  <si>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</si>
  <si>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</si>
  <si>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</si>
  <si>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</si>
  <si>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</si>
  <si>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</si>
  <si>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</si>
  <si>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</si>
  <si>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</si>
  <si>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</si>
  <si>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</si>
  <si>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</si>
  <si>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</si>
  <si>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</si>
  <si>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</si>
  <si>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</si>
  <si>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</si>
  <si>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</si>
  <si>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</si>
  <si>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</si>
  <si>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</si>
  <si>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</si>
  <si>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</si>
  <si>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</si>
  <si>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</si>
  <si>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</si>
  <si>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</si>
  <si>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</si>
  <si>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</si>
  <si>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</si>
  <si>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</si>
  <si>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</si>
  <si>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</si>
  <si>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</si>
  <si>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</si>
  <si>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</si>
  <si>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</si>
  <si>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</si>
  <si>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</si>
  <si>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</si>
  <si>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</si>
  <si>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</si>
  <si>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</si>
  <si>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</si>
  <si>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</si>
  <si>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</si>
  <si>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</si>
  <si>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</si>
  <si>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</si>
  <si>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</si>
  <si>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</si>
  <si>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</si>
  <si>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</si>
  <si>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</si>
  <si>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</si>
  <si>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</si>
  <si>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</si>
  <si>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</si>
  <si>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</si>
  <si>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</si>
  <si>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</si>
  <si>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</si>
  <si>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</si>
  <si>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</si>
  <si>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</si>
  <si>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</si>
  <si>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</si>
  <si>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</si>
  <si>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</si>
  <si>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</si>
  <si>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</si>
  <si>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</si>
  <si>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</si>
  <si>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</si>
  <si>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</si>
  <si>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</si>
  <si>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</si>
  <si>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</si>
  <si>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</si>
  <si>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</si>
  <si>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</si>
  <si>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</si>
  <si>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</si>
  <si>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</si>
  <si>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</si>
  <si>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</si>
  <si>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</si>
  <si>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</si>
  <si>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</si>
  <si>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</si>
  <si>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</si>
  <si>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</si>
  <si>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</si>
  <si>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</si>
  <si>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</si>
  <si>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</si>
  <si>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</si>
  <si>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</si>
  <si>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</si>
  <si>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</si>
  <si>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</si>
  <si>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</si>
  <si>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</si>
  <si>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</si>
  <si>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</si>
  <si>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</si>
  <si>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</si>
  <si>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</si>
  <si>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</si>
  <si>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</si>
  <si>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</si>
  <si>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</si>
  <si>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</si>
  <si>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</si>
  <si>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</si>
  <si>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</si>
  <si>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</si>
  <si>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</si>
  <si>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</si>
  <si>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</si>
  <si>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</si>
  <si>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</si>
  <si>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</si>
  <si>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</si>
  <si>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</si>
  <si>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</si>
  <si>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</si>
  <si>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</si>
  <si>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</si>
  <si>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</si>
  <si>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</si>
  <si>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</si>
  <si>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</si>
  <si>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</si>
  <si>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</si>
  <si>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</si>
  <si>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</si>
  <si>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</si>
  <si>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</si>
  <si>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</si>
  <si>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</si>
  <si>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</si>
  <si>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</si>
  <si>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</si>
  <si>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</si>
  <si>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</si>
  <si>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</si>
  <si>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</si>
  <si>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</si>
  <si>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</si>
  <si>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</si>
  <si>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</si>
  <si>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</si>
  <si>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</si>
  <si>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</si>
  <si>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</si>
  <si>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</si>
  <si>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</si>
  <si>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</si>
  <si>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</si>
  <si>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</si>
  <si>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</si>
  <si>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</si>
  <si>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</si>
  <si>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</si>
  <si>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</si>
  <si>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</si>
  <si>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</si>
  <si>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</si>
  <si>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</si>
  <si>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</si>
  <si>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</si>
  <si>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</si>
  <si>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</si>
  <si>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</si>
  <si>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</si>
  <si>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</si>
  <si>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</si>
  <si>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</si>
  <si>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</si>
  <si>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</si>
  <si>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</si>
  <si>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</si>
  <si>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</si>
  <si>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</si>
  <si>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</si>
  <si>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</si>
  <si>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</si>
  <si>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</si>
  <si>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</si>
  <si>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</si>
  <si>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</si>
  <si>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</si>
  <si>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</si>
  <si>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</si>
  <si>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</si>
  <si>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</si>
  <si>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</si>
  <si>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</si>
  <si>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</si>
  <si>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</si>
  <si>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</si>
  <si>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</si>
  <si>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</si>
  <si>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</si>
  <si>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</si>
  <si>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</si>
  <si>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</si>
  <si>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</si>
  <si>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</si>
  <si>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</si>
  <si>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</si>
  <si>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</si>
  <si>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</si>
  <si>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</si>
  <si>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</si>
  <si>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</si>
  <si>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</si>
  <si>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</si>
  <si>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</si>
  <si>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</si>
  <si>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</si>
  <si>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</si>
  <si>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</si>
  <si>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</si>
  <si>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</si>
  <si>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</si>
  <si>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</si>
  <si>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</si>
  <si>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</si>
  <si>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</si>
  <si>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</si>
  <si>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</si>
  <si>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</si>
  <si>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</si>
  <si>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</si>
  <si>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</si>
  <si>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</si>
  <si>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</si>
  <si>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</si>
  <si>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</si>
  <si>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</si>
  <si>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</si>
  <si>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</si>
  <si>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</si>
  <si>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</si>
  <si>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</si>
  <si>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</si>
  <si>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</si>
  <si>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</si>
  <si>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</si>
  <si>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</si>
  <si>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</si>
  <si>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</si>
  <si>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</si>
  <si>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</si>
  <si>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</si>
  <si>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</si>
  <si>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</si>
  <si>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</si>
  <si>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</si>
  <si>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</si>
  <si>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</si>
  <si>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</si>
  <si>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</si>
  <si>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</si>
  <si>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</si>
  <si>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</si>
  <si>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</si>
  <si>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</si>
  <si>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</si>
  <si>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</si>
  <si>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</si>
  <si>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</si>
  <si>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</si>
  <si>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</si>
  <si>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</si>
  <si>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</si>
  <si>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</si>
  <si>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</si>
  <si>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</si>
  <si>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</si>
  <si>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</si>
  <si>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</si>
  <si>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</si>
  <si>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</si>
  <si>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</si>
  <si>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</si>
  <si>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</si>
  <si>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</si>
  <si>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</si>
  <si>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</si>
  <si>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</si>
  <si>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</si>
  <si>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</si>
  <si>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</si>
  <si>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</si>
  <si>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</si>
  <si>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</si>
  <si>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</si>
  <si>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</si>
  <si>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</si>
  <si>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</si>
  <si>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</si>
  <si>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</si>
  <si>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</si>
  <si>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</si>
  <si>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</si>
  <si>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</si>
  <si>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</si>
  <si>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</si>
  <si>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</si>
  <si>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</si>
  <si>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</si>
  <si>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</si>
  <si>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</si>
  <si>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</si>
  <si>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</si>
  <si>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</si>
  <si>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</si>
  <si>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</si>
  <si>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</si>
  <si>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</si>
  <si>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</si>
  <si>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</si>
  <si>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</si>
  <si>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</si>
  <si>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</si>
  <si>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</si>
  <si>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</si>
  <si>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</si>
  <si>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</si>
  <si>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</si>
  <si>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</si>
  <si>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</si>
  <si>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</si>
  <si>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</si>
  <si>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</si>
  <si>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</si>
  <si>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</si>
  <si>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</si>
  <si>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</si>
  <si>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</si>
  <si>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</si>
  <si>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</si>
  <si>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</si>
  <si>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</si>
  <si>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</si>
  <si>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</si>
  <si>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</si>
  <si>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</si>
  <si>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</si>
  <si>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</si>
  <si>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</si>
  <si>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</si>
  <si>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</si>
  <si>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</si>
  <si>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</si>
  <si>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</si>
  <si>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</si>
  <si>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</si>
  <si>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</si>
  <si>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</si>
  <si>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</si>
  <si>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</si>
  <si>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</si>
  <si>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</si>
  <si>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</si>
  <si>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</si>
  <si>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</si>
  <si>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</si>
  <si>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</si>
  <si>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</si>
  <si>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</si>
  <si>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</si>
  <si>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</si>
  <si>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</si>
  <si>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</si>
  <si>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</si>
  <si>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</si>
  <si>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</si>
  <si>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</si>
  <si>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</si>
  <si>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</si>
  <si>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</si>
  <si>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</si>
  <si>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</si>
  <si>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</si>
  <si>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</si>
  <si>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</si>
  <si>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</si>
  <si>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</si>
  <si>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</si>
  <si>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</si>
  <si>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</si>
  <si>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</si>
  <si>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</si>
  <si>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</si>
  <si>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</si>
  <si>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</si>
  <si>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</si>
  <si>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</si>
  <si>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</si>
  <si>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</si>
  <si>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</si>
  <si>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</si>
  <si>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</si>
  <si>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</si>
  <si>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</si>
  <si>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</si>
  <si>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</si>
  <si>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</si>
  <si>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</si>
  <si>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</si>
  <si>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</si>
  <si>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</si>
  <si>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</si>
  <si>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</si>
  <si>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</si>
  <si>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</si>
  <si>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</si>
  <si>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</si>
  <si>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</si>
  <si>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</si>
  <si>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</si>
  <si>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</si>
  <si>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</si>
  <si>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</si>
  <si>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</si>
  <si>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</si>
  <si>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</si>
  <si>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</si>
  <si>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</si>
  <si>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</si>
  <si>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</si>
  <si>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</si>
  <si>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</si>
  <si>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</si>
  <si>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</si>
  <si>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</si>
  <si>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</si>
  <si>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</si>
  <si>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</si>
  <si>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</si>
  <si>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</si>
  <si>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</si>
  <si>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</si>
  <si>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</si>
  <si>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</si>
  <si>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</si>
  <si>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</si>
  <si>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</si>
  <si>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</si>
  <si>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</si>
  <si>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</si>
  <si>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</si>
  <si>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</si>
  <si>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</si>
  <si>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</si>
  <si>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</si>
  <si>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</si>
  <si>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</si>
  <si>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</si>
  <si>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</si>
  <si>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</si>
  <si>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</si>
  <si>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</si>
  <si>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</si>
  <si>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</si>
  <si>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</si>
  <si>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</si>
  <si>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</si>
  <si>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</si>
  <si>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</si>
  <si>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</si>
  <si>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</si>
  <si>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</si>
  <si>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</si>
  <si>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</si>
  <si>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</si>
  <si>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</si>
  <si>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</si>
  <si>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</si>
  <si>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</si>
  <si>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</si>
  <si>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</si>
  <si>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</si>
  <si>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</si>
  <si>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</si>
  <si>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</si>
  <si>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</si>
  <si>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</si>
  <si>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</si>
  <si>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</si>
  <si>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</si>
  <si>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</si>
  <si>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</si>
  <si>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</si>
  <si>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</si>
  <si>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</si>
  <si>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</si>
  <si>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</si>
  <si>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</si>
  <si>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</si>
  <si>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</si>
  <si>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</si>
  <si>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</si>
  <si>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</si>
  <si>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</si>
  <si>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</si>
  <si>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</si>
  <si>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</si>
  <si>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</si>
  <si>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</si>
  <si>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</si>
  <si>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</si>
  <si>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</si>
  <si>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</si>
  <si>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</si>
  <si>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</si>
  <si>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</si>
  <si>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</si>
  <si>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</si>
  <si>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</si>
  <si>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</si>
  <si>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</si>
  <si>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</si>
  <si>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</si>
  <si>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</si>
  <si>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</si>
  <si>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</si>
  <si>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</si>
  <si>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</si>
  <si>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</si>
  <si>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</si>
  <si>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</si>
  <si>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</si>
  <si>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</si>
  <si>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</si>
  <si>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</si>
  <si>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</si>
  <si>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</si>
  <si>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</si>
  <si>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</si>
  <si>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</si>
  <si>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</si>
  <si>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</si>
  <si>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</si>
  <si>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</si>
  <si>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</si>
  <si>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</si>
  <si>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</si>
  <si>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</si>
  <si>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</si>
  <si>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</si>
  <si>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</si>
  <si>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</si>
  <si>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</si>
  <si>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</si>
  <si>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</si>
  <si>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</si>
  <si>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</si>
  <si>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</si>
  <si>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</si>
  <si>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</si>
  <si>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</si>
  <si>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</si>
  <si>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</si>
  <si>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</si>
  <si>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</si>
  <si>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</si>
  <si>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</si>
  <si>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</si>
  <si>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</si>
  <si>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</si>
  <si>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</si>
  <si>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</si>
  <si>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</si>
  <si>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</si>
  <si>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</si>
  <si>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</si>
  <si>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</si>
  <si>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</si>
  <si>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</si>
  <si>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</si>
  <si>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</si>
  <si>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</si>
  <si>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</si>
  <si>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</si>
  <si>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</si>
  <si>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</si>
  <si>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</si>
  <si>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</si>
  <si>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</si>
  <si>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</si>
  <si>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</si>
  <si>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</si>
  <si>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</si>
  <si>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</si>
  <si>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</si>
  <si>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</si>
  <si>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</si>
  <si>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</si>
  <si>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</si>
  <si>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</si>
  <si>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</si>
  <si>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</si>
  <si>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</si>
  <si>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</si>
  <si>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</si>
  <si>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</si>
  <si>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</si>
  <si>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</si>
  <si>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</si>
  <si>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</si>
  <si>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</si>
  <si>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</si>
  <si>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</si>
  <si>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</si>
  <si>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</si>
  <si>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</si>
  <si>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</si>
  <si>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</si>
  <si>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</si>
  <si>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</si>
  <si>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</si>
  <si>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</si>
  <si>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</si>
  <si>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</si>
  <si>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</si>
  <si>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</si>
  <si>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</si>
  <si>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</si>
  <si>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</si>
  <si>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</si>
  <si>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</si>
  <si>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</si>
  <si>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</si>
  <si>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</si>
  <si>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</si>
  <si>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</si>
  <si>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</si>
  <si>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</si>
  <si>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</si>
  <si>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</si>
  <si>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</si>
  <si>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</si>
  <si>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</si>
  <si>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</si>
  <si>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</si>
  <si>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</si>
  <si>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</si>
  <si>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</si>
  <si>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</si>
  <si>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</si>
  <si>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</si>
  <si>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</si>
  <si>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</si>
  <si>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</si>
  <si>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</si>
  <si>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</si>
  <si>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</si>
  <si>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</si>
  <si>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</si>
  <si>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</si>
  <si>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</si>
  <si>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</si>
  <si>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</si>
  <si>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</si>
  <si>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</si>
  <si>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</si>
  <si>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</si>
  <si>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</si>
  <si>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</si>
  <si>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</si>
  <si>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</si>
  <si>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</si>
  <si>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</si>
  <si>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</si>
  <si>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</si>
  <si>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</si>
  <si>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</si>
  <si>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</si>
  <si>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</si>
  <si>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</si>
  <si>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</si>
  <si>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</si>
  <si>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</si>
  <si>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</si>
  <si>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</si>
  <si>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</si>
  <si>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</si>
  <si>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</si>
  <si>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</si>
  <si>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</si>
  <si>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</si>
  <si>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</si>
  <si>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</si>
  <si>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</si>
  <si>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</si>
  <si>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</si>
  <si>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</si>
  <si>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</si>
  <si>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</si>
  <si>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</si>
  <si>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</si>
  <si>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</si>
  <si>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</si>
  <si>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</si>
  <si>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</si>
  <si>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</si>
  <si>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</si>
  <si>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</si>
  <si>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</si>
  <si>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</si>
  <si>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</si>
  <si>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</si>
  <si>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</si>
  <si>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</si>
  <si>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</si>
  <si>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</si>
  <si>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</si>
  <si>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</si>
  <si>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</si>
  <si>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</si>
  <si>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</si>
  <si>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</si>
  <si>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</si>
  <si>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</si>
  <si>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</si>
  <si>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</si>
  <si>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</si>
  <si>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</si>
  <si>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</si>
  <si>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</si>
  <si>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</si>
  <si>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</si>
  <si>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</si>
  <si>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</si>
  <si>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</si>
  <si>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</si>
  <si>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</si>
  <si>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</si>
  <si>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</si>
  <si>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</si>
  <si>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</si>
  <si>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</si>
  <si>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</si>
  <si>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</si>
  <si>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</si>
  <si>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</si>
  <si>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</si>
  <si>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</si>
  <si>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</si>
  <si>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</si>
  <si>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</si>
  <si>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</si>
  <si>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</si>
  <si>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</si>
  <si>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</si>
  <si>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</si>
  <si>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</si>
  <si>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</si>
  <si>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</si>
  <si>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</si>
  <si>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</si>
  <si>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</si>
  <si>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</si>
  <si>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</si>
  <si>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</si>
  <si>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</si>
  <si>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</si>
  <si>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</si>
  <si>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</si>
  <si>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</si>
  <si>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</si>
  <si>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</si>
  <si>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</si>
  <si>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</si>
  <si>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</si>
  <si>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</si>
  <si>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</si>
  <si>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</si>
  <si>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</si>
  <si>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</si>
  <si>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</si>
  <si>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</si>
  <si>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</si>
  <si>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</si>
  <si>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</si>
  <si>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</si>
  <si>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</si>
  <si>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</si>
  <si>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</si>
  <si>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</si>
  <si>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</si>
  <si>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</si>
  <si>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</si>
  <si>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</si>
  <si>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</si>
  <si>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</si>
  <si>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</si>
  <si>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</si>
  <si>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</si>
  <si>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</si>
  <si>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</si>
  <si>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</si>
  <si>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</si>
  <si>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</si>
  <si>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</si>
  <si>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</si>
  <si>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</si>
  <si>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</si>
  <si>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</si>
  <si>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</si>
  <si>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</si>
  <si>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</si>
  <si>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</si>
  <si>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</si>
  <si>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</si>
  <si>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</si>
  <si>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</si>
  <si>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</si>
  <si>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</si>
  <si>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</si>
  <si>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</si>
  <si>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</si>
  <si>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</si>
  <si>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</si>
  <si>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</si>
  <si>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</si>
  <si>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</si>
  <si>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</si>
  <si>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</si>
  <si>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</si>
  <si>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</si>
  <si>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</si>
  <si>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</si>
  <si>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</si>
  <si>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</si>
  <si>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</si>
  <si>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</si>
  <si>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</si>
  <si>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</si>
  <si>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</si>
  <si>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</si>
  <si>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</si>
  <si>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</si>
  <si>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</si>
  <si>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</si>
  <si>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</si>
  <si>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</si>
  <si>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</si>
  <si>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</si>
  <si>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</si>
  <si>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</si>
  <si>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</si>
  <si>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</si>
  <si>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</si>
  <si>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</si>
  <si>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</si>
  <si>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</si>
  <si>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</si>
  <si>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</si>
  <si>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</si>
  <si>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</si>
  <si>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</si>
  <si>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</si>
  <si>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</si>
  <si>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</si>
  <si>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</si>
  <si>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</si>
  <si>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</si>
  <si>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</si>
  <si>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</si>
  <si>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</si>
  <si>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</si>
  <si>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</si>
  <si>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</si>
  <si>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</si>
  <si>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</si>
  <si>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</si>
  <si>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</si>
  <si>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</si>
  <si>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</si>
  <si>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</si>
  <si>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</si>
  <si>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</si>
  <si>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</si>
  <si>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</si>
  <si>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</si>
  <si>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</si>
  <si>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</si>
  <si>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</si>
  <si>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</si>
  <si>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</si>
  <si>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</si>
  <si>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</si>
  <si>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</si>
  <si>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</si>
  <si>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</si>
  <si>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</si>
  <si>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</si>
  <si>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</si>
  <si>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</si>
  <si>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</si>
  <si>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</si>
  <si>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</si>
  <si>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</si>
  <si>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</si>
  <si>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</si>
  <si>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</si>
  <si>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</si>
  <si>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</si>
  <si>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</si>
  <si>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</si>
  <si>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</si>
  <si>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</si>
  <si>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</si>
  <si>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</si>
  <si>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</si>
  <si>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</si>
  <si>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</si>
  <si>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</si>
  <si>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</si>
  <si>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</si>
  <si>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</si>
  <si>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</si>
  <si>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</si>
  <si>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</si>
  <si>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</si>
  <si>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</si>
  <si>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</si>
  <si>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</si>
  <si>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</si>
  <si>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</si>
  <si>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</si>
  <si>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</si>
  <si>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</si>
  <si>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</si>
  <si>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</si>
  <si>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</si>
  <si>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</si>
  <si>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</si>
  <si>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</si>
  <si>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</si>
  <si>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</si>
  <si>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</si>
  <si>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</si>
  <si>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</si>
  <si>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</si>
  <si>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</si>
  <si>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</si>
  <si>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</si>
  <si>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</si>
  <si>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</si>
  <si>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</si>
  <si>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</si>
  <si>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</si>
  <si>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</si>
  <si>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</si>
  <si>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</si>
  <si>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</si>
  <si>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</si>
  <si>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</si>
  <si>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</si>
  <si>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</si>
  <si>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</si>
  <si>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</si>
  <si>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</si>
  <si>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</si>
  <si>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</si>
  <si>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</si>
  <si>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</si>
  <si>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</si>
  <si>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</si>
  <si>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</si>
  <si>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</si>
  <si>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</si>
  <si>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</si>
  <si>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</si>
  <si>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</si>
  <si>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</si>
  <si>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</si>
  <si>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</si>
  <si>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</si>
  <si>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</si>
  <si>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</si>
  <si>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</si>
  <si>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</si>
  <si>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</si>
  <si>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</si>
  <si>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</si>
  <si>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</si>
  <si>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</si>
  <si>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</si>
  <si>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</si>
  <si>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</si>
  <si>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</si>
  <si>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</si>
  <si>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</si>
  <si>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</si>
  <si>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</si>
  <si>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</si>
  <si>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</si>
  <si>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</si>
  <si>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</si>
  <si>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</si>
  <si>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</si>
  <si>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</si>
  <si>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</si>
  <si>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</si>
  <si>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</si>
  <si>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</si>
  <si>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</si>
  <si>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</si>
  <si>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</si>
  <si>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</si>
  <si>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</si>
  <si>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</si>
  <si>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</si>
  <si>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</si>
  <si>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</si>
  <si>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</si>
  <si>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</si>
  <si>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</si>
  <si>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</si>
  <si>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</si>
  <si>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</si>
  <si>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</si>
  <si>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</si>
  <si>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</si>
  <si>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</si>
  <si>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</si>
  <si>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</si>
  <si>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</si>
  <si>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</si>
  <si>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</si>
  <si>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</si>
  <si>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</si>
  <si>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</si>
  <si>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</si>
  <si>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</si>
  <si>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</si>
  <si>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</si>
  <si>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</si>
  <si>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</si>
  <si>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</si>
  <si>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</si>
  <si>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</si>
  <si>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</si>
  <si>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</si>
  <si>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</si>
  <si>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</si>
  <si>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</si>
  <si>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</si>
  <si>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</si>
  <si>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</si>
  <si>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</si>
  <si>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</si>
  <si>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</si>
  <si>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</si>
  <si>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</si>
  <si>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</si>
  <si>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</si>
  <si>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</si>
  <si>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</si>
  <si>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</si>
  <si>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</si>
  <si>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</si>
  <si>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</si>
  <si>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</si>
  <si>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</si>
  <si>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</si>
  <si>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</si>
  <si>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</si>
  <si>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</si>
  <si>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</si>
  <si>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</si>
  <si>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</si>
  <si>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</si>
  <si>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</si>
  <si>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</si>
  <si>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</si>
  <si>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</si>
  <si>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</si>
  <si>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</si>
  <si>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</si>
  <si>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</si>
  <si>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</si>
  <si>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</si>
  <si>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</si>
  <si>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</si>
  <si>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</si>
  <si>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</si>
  <si>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</si>
  <si>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</si>
  <si>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</si>
  <si>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</si>
  <si>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</si>
  <si>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</si>
  <si>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</si>
  <si>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</si>
  <si>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</si>
  <si>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</si>
  <si>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</si>
  <si>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</si>
  <si>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</si>
  <si>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</si>
  <si>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</si>
  <si>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</si>
  <si>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</si>
  <si>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</si>
  <si>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</si>
  <si>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</si>
  <si>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</si>
  <si>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</si>
  <si>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</si>
  <si>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</si>
  <si>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</si>
  <si>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</si>
  <si>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</si>
  <si>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</si>
  <si>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</si>
  <si>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</si>
  <si>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</si>
  <si>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</si>
  <si>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</si>
  <si>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</si>
  <si>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</si>
  <si>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</si>
  <si>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</si>
  <si>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</si>
  <si>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</si>
  <si>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</si>
  <si>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</si>
  <si>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</si>
  <si>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</si>
  <si>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</si>
  <si>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</si>
  <si>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</si>
  <si>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</si>
  <si>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</si>
  <si>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</si>
  <si>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</si>
  <si>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</si>
  <si>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</si>
  <si>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</si>
  <si>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</si>
  <si>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</si>
  <si>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</si>
  <si>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</si>
  <si>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</si>
  <si>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</si>
  <si>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</si>
  <si>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</si>
  <si>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</si>
  <si>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</si>
  <si>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</si>
  <si>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</si>
  <si>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</si>
  <si>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</si>
  <si>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</si>
  <si>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</si>
  <si>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</si>
  <si>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</si>
  <si>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</si>
  <si>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</si>
  <si>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</si>
  <si>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</si>
  <si>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</si>
  <si>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</si>
  <si>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</si>
  <si>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</si>
  <si>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</si>
  <si>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</si>
  <si>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</si>
  <si>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</si>
  <si>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</si>
  <si>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</si>
  <si>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</si>
  <si>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</si>
  <si>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</si>
  <si>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</si>
  <si>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</si>
  <si>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</si>
  <si>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</si>
  <si>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</si>
  <si>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</si>
  <si>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</si>
  <si>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</si>
  <si>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</si>
  <si>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</si>
  <si>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</si>
  <si>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</si>
  <si>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</si>
  <si>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</si>
  <si>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</si>
  <si>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</si>
  <si>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</si>
  <si>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</si>
  <si>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</si>
  <si>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</si>
  <si>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</si>
  <si>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</si>
  <si>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</si>
  <si>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</si>
  <si>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</si>
  <si>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</si>
  <si>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</si>
  <si>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</si>
  <si>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</si>
  <si>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</si>
  <si>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</si>
  <si>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</si>
  <si>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</si>
  <si>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</si>
  <si>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</si>
  <si>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</si>
  <si>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</si>
  <si>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</si>
  <si>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</si>
  <si>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</si>
  <si>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</si>
  <si>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</si>
  <si>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</si>
  <si>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</si>
  <si>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</si>
  <si>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</si>
  <si>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</si>
  <si>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</si>
  <si>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</si>
  <si>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</si>
  <si>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</si>
  <si>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</si>
  <si>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</si>
  <si>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</si>
  <si>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</si>
  <si>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</si>
  <si>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</si>
  <si>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</si>
  <si>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</si>
  <si>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</si>
  <si>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</si>
  <si>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</si>
  <si>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</si>
  <si>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</si>
  <si>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</si>
  <si>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</si>
  <si>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</si>
  <si>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</si>
  <si>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</si>
  <si>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</si>
  <si>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</si>
  <si>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</si>
  <si>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</si>
  <si>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</si>
  <si>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</si>
  <si>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</si>
  <si>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</si>
  <si>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</si>
  <si>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</si>
  <si>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</si>
  <si>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</si>
  <si>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</si>
  <si>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</si>
  <si>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</si>
  <si>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</si>
  <si>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</si>
  <si>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</si>
  <si>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</si>
  <si>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</si>
  <si>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</si>
  <si>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</si>
  <si>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</si>
  <si>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</si>
  <si>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</si>
  <si>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</si>
  <si>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</si>
  <si>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</si>
  <si>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</si>
  <si>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</si>
  <si>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</si>
  <si>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</si>
  <si>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</si>
  <si>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</si>
  <si>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</si>
  <si>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</si>
  <si>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</si>
  <si>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</si>
  <si>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</si>
  <si>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</si>
  <si>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</si>
  <si>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</si>
  <si>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</si>
  <si>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</si>
  <si>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</si>
  <si>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</si>
  <si>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</si>
  <si>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</si>
  <si>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</si>
  <si>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</si>
  <si>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</si>
  <si>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</si>
  <si>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</si>
  <si>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</si>
  <si>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</si>
  <si>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</si>
  <si>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</si>
  <si>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</si>
  <si>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</si>
  <si>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</si>
  <si>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</si>
  <si>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</si>
  <si>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</si>
  <si>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</si>
  <si>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</si>
  <si>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</si>
  <si>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</si>
  <si>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</si>
  <si>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</si>
  <si>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</si>
  <si>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</si>
  <si>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</si>
  <si>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</si>
  <si>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</si>
  <si>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</si>
  <si>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</si>
  <si>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</si>
  <si>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</si>
  <si>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</si>
  <si>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</si>
  <si>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</si>
  <si>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</si>
  <si>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</si>
  <si>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</si>
  <si>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</si>
  <si>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</si>
  <si>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</si>
  <si>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</si>
  <si>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</si>
  <si>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</si>
  <si>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</si>
  <si>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</si>
  <si>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</si>
  <si>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</si>
  <si>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</si>
  <si>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</si>
  <si>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</si>
  <si>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</si>
  <si>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</si>
  <si>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</si>
  <si>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</si>
  <si>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</si>
  <si>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</si>
  <si>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</si>
  <si>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</si>
  <si>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</si>
  <si>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</si>
  <si>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</si>
  <si>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</si>
  <si>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</si>
  <si>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</si>
  <si>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</si>
  <si>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</si>
  <si>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</si>
  <si>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</si>
  <si>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</si>
  <si>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</si>
  <si>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</si>
  <si>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</si>
  <si>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</si>
  <si>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</si>
  <si>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</si>
  <si>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</si>
  <si>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</si>
  <si>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</si>
  <si>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</si>
  <si>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</si>
  <si>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</si>
  <si>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</si>
  <si>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</si>
  <si>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</si>
  <si>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</si>
  <si>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</si>
  <si>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</si>
  <si>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</si>
  <si>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</si>
  <si>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</si>
  <si>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</si>
  <si>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</si>
  <si>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</si>
  <si>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</si>
  <si>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</si>
  <si>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</si>
  <si>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</si>
  <si>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</si>
  <si>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</si>
  <si>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</si>
  <si>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</si>
  <si>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</si>
  <si>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</si>
  <si>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</si>
  <si>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</si>
  <si>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</si>
  <si>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</si>
  <si>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</si>
  <si>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</si>
  <si>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</si>
  <si>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</si>
  <si>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</si>
  <si>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</si>
  <si>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</si>
  <si>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</si>
  <si>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</si>
  <si>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</si>
  <si>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</si>
  <si>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</si>
  <si>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</si>
  <si>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</si>
  <si>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</si>
  <si>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</si>
  <si>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</si>
  <si>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</si>
  <si>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</si>
  <si>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</si>
  <si>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</si>
  <si>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</si>
  <si>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</si>
  <si>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</si>
  <si>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</si>
  <si>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</si>
  <si>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</si>
  <si>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</si>
  <si>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</si>
  <si>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</si>
  <si>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</si>
  <si>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</si>
  <si>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</si>
  <si>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</si>
  <si>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</si>
  <si>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</si>
  <si>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</si>
  <si>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</si>
  <si>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</si>
  <si>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</si>
  <si>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</si>
  <si>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</si>
  <si>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</si>
  <si>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</si>
  <si>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</si>
  <si>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</si>
  <si>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</si>
  <si>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</si>
  <si>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</si>
  <si>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</si>
  <si>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</si>
  <si>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</si>
  <si>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</si>
  <si>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</si>
  <si>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</si>
  <si>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</si>
  <si>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</si>
  <si>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</si>
  <si>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</si>
  <si>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</si>
  <si>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</si>
  <si>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</si>
  <si>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</si>
  <si>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</si>
  <si>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</si>
  <si>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</si>
  <si>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</si>
  <si>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</si>
  <si>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</si>
  <si>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</si>
  <si>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</si>
  <si>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</si>
  <si>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</si>
  <si>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</si>
  <si>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</si>
  <si>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</si>
  <si>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</si>
  <si>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</si>
  <si>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</si>
  <si>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</si>
  <si>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</si>
  <si>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</si>
  <si>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</si>
  <si>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</si>
  <si>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</si>
  <si>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</si>
  <si>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</si>
  <si>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</si>
  <si>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</si>
  <si>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</si>
  <si>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</si>
  <si>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</si>
  <si>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</si>
  <si>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</si>
  <si>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</si>
  <si>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</si>
  <si>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</si>
  <si>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</si>
  <si>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</si>
  <si>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</si>
  <si>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</si>
  <si>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</si>
  <si>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</si>
  <si>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</si>
  <si>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</si>
  <si>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</si>
  <si>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</si>
  <si>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</si>
  <si>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</si>
  <si>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</si>
  <si>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</si>
  <si>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</si>
  <si>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</si>
  <si>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</si>
  <si>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</si>
  <si>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</si>
  <si>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</si>
  <si>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</si>
  <si>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</si>
  <si>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</si>
  <si>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</si>
  <si>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</si>
  <si>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</si>
  <si>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</si>
  <si>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</si>
  <si>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</si>
  <si>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</si>
  <si>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</si>
  <si>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</si>
  <si>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</si>
  <si>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</si>
  <si>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</si>
  <si>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</si>
  <si>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</si>
  <si>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</si>
  <si>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</si>
  <si>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</si>
  <si>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</si>
  <si>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</si>
  <si>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</si>
  <si>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</si>
  <si>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</si>
  <si>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</si>
  <si>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</si>
  <si>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</si>
  <si>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</si>
  <si>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</si>
  <si>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</si>
  <si>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</si>
  <si>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</si>
  <si>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</si>
  <si>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</si>
  <si>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</si>
  <si>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</si>
  <si>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</si>
  <si>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</si>
  <si>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</si>
  <si>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</si>
  <si>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</si>
  <si>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</si>
  <si>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</si>
  <si>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</si>
  <si>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</si>
  <si>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</si>
  <si>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</si>
  <si>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</si>
  <si>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</si>
  <si>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</si>
  <si>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</si>
  <si>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</si>
  <si>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</si>
  <si>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</si>
  <si>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</si>
  <si>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</si>
  <si>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</si>
  <si>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</si>
  <si>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</si>
  <si>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</si>
  <si>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</si>
  <si>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</si>
  <si>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</si>
  <si>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</si>
  <si>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</si>
  <si>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</si>
  <si>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</si>
  <si>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</si>
  <si>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</si>
  <si>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</si>
  <si>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</si>
  <si>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</si>
  <si>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</si>
  <si>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</si>
  <si>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</si>
  <si>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</si>
  <si>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</si>
  <si>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</si>
  <si>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</si>
  <si>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</si>
  <si>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</si>
  <si>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</si>
  <si>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</si>
  <si>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</si>
  <si>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</si>
  <si>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</si>
  <si>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</si>
  <si>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</si>
  <si>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</si>
  <si>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</si>
  <si>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</si>
  <si>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</si>
  <si>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</si>
  <si>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</si>
  <si>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</si>
  <si>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</si>
  <si>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</si>
  <si>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</si>
  <si>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</si>
  <si>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</si>
  <si>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</si>
  <si>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</si>
  <si>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</si>
  <si>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</si>
  <si>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</si>
  <si>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</si>
  <si>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</si>
  <si>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</si>
  <si>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</si>
  <si>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</si>
  <si>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</si>
  <si>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</si>
  <si>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</si>
  <si>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</si>
  <si>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</si>
  <si>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</si>
  <si>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</si>
  <si>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</si>
  <si>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</si>
  <si>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</si>
  <si>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</si>
  <si>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</si>
  <si>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</si>
  <si>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</si>
  <si>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</si>
  <si>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</si>
  <si>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</si>
  <si>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</si>
  <si>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</si>
  <si>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</si>
  <si>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</si>
  <si>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</si>
  <si>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</si>
  <si>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</si>
  <si>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</si>
  <si>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</si>
  <si>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</si>
  <si>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</si>
  <si>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</si>
  <si>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</si>
  <si>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</si>
  <si>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</si>
  <si>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</si>
  <si>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</si>
  <si>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</si>
  <si>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</si>
  <si>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</si>
  <si>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</si>
  <si>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</si>
  <si>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</si>
  <si>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</si>
  <si>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</si>
  <si>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</si>
  <si>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</si>
  <si>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</si>
  <si>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</si>
  <si>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</si>
  <si>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</si>
  <si>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</si>
  <si>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</si>
  <si>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</si>
  <si>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</si>
  <si>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</si>
  <si>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</si>
  <si>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</si>
  <si>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</si>
  <si>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</si>
  <si>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</si>
  <si>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</si>
  <si>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</si>
  <si>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</si>
  <si>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</si>
  <si>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</si>
  <si>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</si>
  <si>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</si>
  <si>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</si>
  <si>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</si>
  <si>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</si>
  <si>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</si>
  <si>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</si>
  <si>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</si>
  <si>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</si>
  <si>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</si>
  <si>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</si>
  <si>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</si>
  <si>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</si>
  <si>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</si>
  <si>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</si>
  <si>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</si>
  <si>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</si>
  <si>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</si>
  <si>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</si>
  <si>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</si>
  <si>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</si>
  <si>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</si>
  <si>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</si>
  <si>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</si>
  <si>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</si>
  <si>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</si>
  <si>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</si>
  <si>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</si>
  <si>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</si>
  <si>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</si>
  <si>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</si>
  <si>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</si>
  <si>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</si>
  <si>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</si>
  <si>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</si>
  <si>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</si>
  <si>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</si>
  <si>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</si>
  <si>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</si>
  <si>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</si>
  <si>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</si>
  <si>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</si>
  <si>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</si>
  <si>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</si>
  <si>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</si>
  <si>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</si>
  <si>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</si>
  <si>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</si>
  <si>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</si>
  <si>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</si>
  <si>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</si>
  <si>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</si>
  <si>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</si>
  <si>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</si>
  <si>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</si>
  <si>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</si>
  <si>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</si>
  <si>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</si>
  <si>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</si>
  <si>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</si>
  <si>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</si>
  <si>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</si>
  <si>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</si>
  <si>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</si>
  <si>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</si>
  <si>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</si>
  <si>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</si>
  <si>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</si>
  <si>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</si>
  <si>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</si>
  <si>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</si>
  <si>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</si>
  <si>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</si>
  <si>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</si>
  <si>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</si>
  <si>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</si>
  <si>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</si>
  <si>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</si>
  <si>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</si>
  <si>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</si>
  <si>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</si>
  <si>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</si>
  <si>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</si>
  <si>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</si>
  <si>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</si>
  <si>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</si>
  <si>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</si>
  <si>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</si>
  <si>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</si>
  <si>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</si>
  <si>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</si>
  <si>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</si>
  <si>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</si>
  <si>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</si>
  <si>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</si>
  <si>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</si>
  <si>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</si>
  <si>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</si>
  <si>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</si>
  <si>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</si>
  <si>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</si>
  <si>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</si>
  <si>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</si>
  <si>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</si>
  <si>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</si>
  <si>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</si>
  <si>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</si>
  <si>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</si>
  <si>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</si>
  <si>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</si>
  <si>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</si>
  <si>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</si>
  <si>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</si>
  <si>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</si>
  <si>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</si>
  <si>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</si>
  <si>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</si>
  <si>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</si>
  <si>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</si>
  <si>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</si>
  <si>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</si>
  <si>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</si>
  <si>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</si>
  <si>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</si>
  <si>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</si>
  <si>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</si>
  <si>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</si>
  <si>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</si>
  <si>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</si>
  <si>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</si>
  <si>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</si>
  <si>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</si>
  <si>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</si>
  <si>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</si>
  <si>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</si>
  <si>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</si>
  <si>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</si>
  <si>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</si>
  <si>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</si>
  <si>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</si>
  <si>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</si>
  <si>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</si>
  <si>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</si>
  <si>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</si>
  <si>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</si>
  <si>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</si>
  <si>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</si>
  <si>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</si>
  <si>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</si>
  <si>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</si>
  <si>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</si>
  <si>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</si>
  <si>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</si>
  <si>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</si>
  <si>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</si>
  <si>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</si>
  <si>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</si>
  <si>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</si>
  <si>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</si>
  <si>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</si>
  <si>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</si>
  <si>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</si>
  <si>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</si>
  <si>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</si>
  <si>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</si>
  <si>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</si>
  <si>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</si>
  <si>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</si>
  <si>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</si>
  <si>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</si>
  <si>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</si>
  <si>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</si>
  <si>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</si>
  <si>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</si>
  <si>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</si>
  <si>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</si>
  <si>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</si>
  <si>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</si>
  <si>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</si>
  <si>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</si>
  <si>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</si>
  <si>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</si>
  <si>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</si>
  <si>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</si>
  <si>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</si>
  <si>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</si>
  <si>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</si>
  <si>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</si>
  <si>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</si>
  <si>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</si>
  <si>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</si>
  <si>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</si>
  <si>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</si>
  <si>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</si>
  <si>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</si>
  <si>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</si>
  <si>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</si>
  <si>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</si>
  <si>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</si>
  <si>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</si>
  <si>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</si>
  <si>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</si>
  <si>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</si>
  <si>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</si>
  <si>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</si>
  <si>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</si>
  <si>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</si>
  <si>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</si>
  <si>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</si>
  <si>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</si>
  <si>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</si>
  <si>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</si>
  <si>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</si>
  <si>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</si>
  <si>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</si>
  <si>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</si>
  <si>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</si>
  <si>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</si>
  <si>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</si>
  <si>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</si>
  <si>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</si>
  <si>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</si>
  <si>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</si>
  <si>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</si>
  <si>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</si>
  <si>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</si>
  <si>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</si>
  <si>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</si>
  <si>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</si>
  <si>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</si>
  <si>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</si>
  <si>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</si>
  <si>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</si>
  <si>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</si>
  <si>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</si>
  <si>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</si>
  <si>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</si>
  <si>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</si>
  <si>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</si>
  <si>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</si>
  <si>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</si>
  <si>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</si>
  <si>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</si>
  <si>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</si>
  <si>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</si>
  <si>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</si>
  <si>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</si>
  <si>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</si>
  <si>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</si>
  <si>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</si>
  <si>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</si>
  <si>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</si>
  <si>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</si>
  <si>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</si>
  <si>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</si>
  <si>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</si>
  <si>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</si>
  <si>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</si>
  <si>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</si>
  <si>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</si>
  <si>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</si>
  <si>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</si>
  <si>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</si>
  <si>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</si>
  <si>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</si>
  <si>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</si>
  <si>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</si>
  <si>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</si>
  <si>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</si>
  <si>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</si>
  <si>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</si>
  <si>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</si>
  <si>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</si>
  <si>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</si>
  <si>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</si>
  <si>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</si>
  <si>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</si>
  <si>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</si>
  <si>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</si>
  <si>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</si>
  <si>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</si>
  <si>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</si>
  <si>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</si>
  <si>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</si>
  <si>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</si>
  <si>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</si>
  <si>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</si>
  <si>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</si>
  <si>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</si>
  <si>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</si>
  <si>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</si>
  <si>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</si>
  <si>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</si>
  <si>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</si>
  <si>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</si>
  <si>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</si>
  <si>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</si>
  <si>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</si>
  <si>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</si>
  <si>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</si>
  <si>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</si>
  <si>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</si>
  <si>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</si>
  <si>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</si>
  <si>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</si>
  <si>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</si>
  <si>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</si>
  <si>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</si>
  <si>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</si>
  <si>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</si>
  <si>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</si>
  <si>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</si>
  <si>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</si>
  <si>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</si>
  <si>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</si>
  <si>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</si>
  <si>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</si>
  <si>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</si>
  <si>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</si>
  <si>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</si>
  <si>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</si>
  <si>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</si>
  <si>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</si>
  <si>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</si>
  <si>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</si>
  <si>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</si>
  <si>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</si>
  <si>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</si>
  <si>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</si>
  <si>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</si>
  <si>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</si>
  <si>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</si>
  <si>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</si>
  <si>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</si>
  <si>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</si>
  <si>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</si>
  <si>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</si>
  <si>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</si>
  <si>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</si>
  <si>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</si>
  <si>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</si>
  <si>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</si>
  <si>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</si>
  <si>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</si>
  <si>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</si>
  <si>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</si>
  <si>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</si>
  <si>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</si>
  <si>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</si>
  <si>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</si>
  <si>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</si>
  <si>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</si>
  <si>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</si>
  <si>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</si>
  <si>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</si>
  <si>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</si>
  <si>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</si>
  <si>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</si>
  <si>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</si>
  <si>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</si>
  <si>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</si>
  <si>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</si>
  <si>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</si>
  <si>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</si>
  <si>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</si>
  <si>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</si>
  <si>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</si>
  <si>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</si>
  <si>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</si>
  <si>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</si>
  <si>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</si>
  <si>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</si>
  <si>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</si>
  <si>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</si>
  <si>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</si>
  <si>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</si>
  <si>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</si>
  <si>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</si>
  <si>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</si>
  <si>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</si>
  <si>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</si>
  <si>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</si>
  <si>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</si>
  <si>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</si>
  <si>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</si>
  <si>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</si>
  <si>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</si>
  <si>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</si>
  <si>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</si>
  <si>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</si>
  <si>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</si>
  <si>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</si>
  <si>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</si>
  <si>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</si>
  <si>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</si>
  <si>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</si>
  <si>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</si>
  <si>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</si>
  <si>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</si>
  <si>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</si>
  <si>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</si>
  <si>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</si>
  <si>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</si>
  <si>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</si>
  <si>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</si>
  <si>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</si>
  <si>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</si>
  <si>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</si>
  <si>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</si>
  <si>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</si>
  <si>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</si>
  <si>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</si>
  <si>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</si>
  <si>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</si>
  <si>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</si>
  <si>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</si>
  <si>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</si>
  <si>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</si>
  <si>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</si>
  <si>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</si>
  <si>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</si>
  <si>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</si>
  <si>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</si>
  <si>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</si>
  <si>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</si>
  <si>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</si>
  <si>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</si>
  <si>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</si>
  <si>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</si>
  <si>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</si>
  <si>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</si>
  <si>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</si>
  <si>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</si>
  <si>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</si>
  <si>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</si>
  <si>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</si>
  <si>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</si>
  <si>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</si>
  <si>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</si>
  <si>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</si>
  <si>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</si>
  <si>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</si>
  <si>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</si>
  <si>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</si>
  <si>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</si>
  <si>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</si>
  <si>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</si>
  <si>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</si>
  <si>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</si>
  <si>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</si>
  <si>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</si>
  <si>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</si>
  <si>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</si>
  <si>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</si>
  <si>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</si>
  <si>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</si>
  <si>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</si>
  <si>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</si>
  <si>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</si>
  <si>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</si>
  <si>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</si>
  <si>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</si>
  <si>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</si>
  <si>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</si>
  <si>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</si>
  <si>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</si>
  <si>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</si>
  <si>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</si>
  <si>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</si>
  <si>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</si>
  <si>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</si>
  <si>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</si>
  <si>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</si>
  <si>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</si>
  <si>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</si>
  <si>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</si>
  <si>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</si>
  <si>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</si>
  <si>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</si>
  <si>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</si>
  <si>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</si>
  <si>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</si>
  <si>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</si>
  <si>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</si>
  <si>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</si>
  <si>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</si>
  <si>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</si>
  <si>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</si>
  <si>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</si>
  <si>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</si>
  <si>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</si>
  <si>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</si>
  <si>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</si>
  <si>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</si>
  <si>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</si>
  <si>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</si>
  <si>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</si>
  <si>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</si>
  <si>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</si>
  <si>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</si>
  <si>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</si>
  <si>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</si>
  <si>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</si>
  <si>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</si>
  <si>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</si>
  <si>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</si>
  <si>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</si>
  <si>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</si>
  <si>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</si>
  <si>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</si>
  <si>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</si>
  <si>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</si>
  <si>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</si>
  <si>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</si>
  <si>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</si>
  <si>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</si>
  <si>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</si>
  <si>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</si>
  <si>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</si>
  <si>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</si>
  <si>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</si>
  <si>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</si>
  <si>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</si>
  <si>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</si>
  <si>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</si>
  <si>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</si>
  <si>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</si>
  <si>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</si>
  <si>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</si>
  <si>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</si>
  <si>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</si>
  <si>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</si>
  <si>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</si>
  <si>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</si>
  <si>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</si>
  <si>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</si>
  <si>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</si>
  <si>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</si>
  <si>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</si>
  <si>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</si>
  <si>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</si>
  <si>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</si>
  <si>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</si>
  <si>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</si>
  <si>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</si>
  <si>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</si>
  <si>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</si>
  <si>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</si>
  <si>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</si>
  <si>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</si>
  <si>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</si>
  <si>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</si>
  <si>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</si>
  <si>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</si>
  <si>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</si>
  <si>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</si>
  <si>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</si>
  <si>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</si>
  <si>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</si>
  <si>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</si>
  <si>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</si>
  <si>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</si>
  <si>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</si>
  <si>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</si>
  <si>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</si>
  <si>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</si>
  <si>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</si>
  <si>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</si>
  <si>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</si>
  <si>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</si>
  <si>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</si>
  <si>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</si>
  <si>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</si>
  <si>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</si>
  <si>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</si>
  <si>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</si>
  <si>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</si>
  <si>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</si>
  <si>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</si>
  <si>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</si>
  <si>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</si>
  <si>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</si>
  <si>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</si>
  <si>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</si>
  <si>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</si>
  <si>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</si>
  <si>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</si>
  <si>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</si>
  <si>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</si>
  <si>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</si>
  <si>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</si>
  <si>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</si>
  <si>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</si>
  <si>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</si>
  <si>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</si>
  <si>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</si>
  <si>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</si>
  <si>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</si>
  <si>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</si>
  <si>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</si>
  <si>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</si>
  <si>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</si>
  <si>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</si>
  <si>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</si>
  <si>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</si>
  <si>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</si>
  <si>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</si>
  <si>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</si>
  <si>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</si>
  <si>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</si>
  <si>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</si>
  <si>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</si>
  <si>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</si>
  <si>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</si>
  <si>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</si>
  <si>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</si>
  <si>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</si>
  <si>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</si>
  <si>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</si>
  <si>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</si>
  <si>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</si>
  <si>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</si>
  <si>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</si>
  <si>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</si>
  <si>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</si>
  <si>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</si>
  <si>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</si>
  <si>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</si>
  <si>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</si>
  <si>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</si>
  <si>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</si>
  <si>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</si>
  <si>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</si>
  <si>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</si>
  <si>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</si>
  <si>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</si>
  <si>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</si>
  <si>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</si>
  <si>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</si>
  <si>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</si>
  <si>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</si>
  <si>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</si>
  <si>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</si>
  <si>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</si>
  <si>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</si>
  <si>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</si>
  <si>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</si>
  <si>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</si>
  <si>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</si>
  <si>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</si>
  <si>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</si>
  <si>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</si>
  <si>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</si>
  <si>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</si>
  <si>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</si>
  <si>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</si>
  <si>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</si>
  <si>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</si>
  <si>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</si>
  <si>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</si>
  <si>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</si>
  <si>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</si>
  <si>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</si>
  <si>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</si>
  <si>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</si>
  <si>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</si>
  <si>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</si>
  <si>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</si>
  <si>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</si>
  <si>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</si>
  <si>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</si>
  <si>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</si>
  <si>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</si>
  <si>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</si>
  <si>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</si>
  <si>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</si>
  <si>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</si>
  <si>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</si>
  <si>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</si>
  <si>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</si>
  <si>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</si>
  <si>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</si>
  <si>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</si>
  <si>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</si>
  <si>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</si>
  <si>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</si>
  <si>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</si>
  <si>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</si>
  <si>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</si>
  <si>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</si>
  <si>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</si>
  <si>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</si>
  <si>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</si>
  <si>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</si>
  <si>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</si>
  <si>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</si>
  <si>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</si>
  <si>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</si>
  <si>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</si>
  <si>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</si>
  <si>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</si>
  <si>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</si>
  <si>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</si>
  <si>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</si>
  <si>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</si>
  <si>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</si>
  <si>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</si>
  <si>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</si>
  <si>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</si>
  <si>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</si>
  <si>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</si>
  <si>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</si>
  <si>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</si>
  <si>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</si>
  <si>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</si>
  <si>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</si>
  <si>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</si>
  <si>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</si>
  <si>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</si>
  <si>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</si>
  <si>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</si>
  <si>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</si>
  <si>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</si>
  <si>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</si>
  <si>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</si>
  <si>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</si>
  <si>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</si>
  <si>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</si>
  <si>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</si>
  <si>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</si>
  <si>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</si>
  <si>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</si>
  <si>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</si>
  <si>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</si>
  <si>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</si>
  <si>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</si>
  <si>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</si>
  <si>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</si>
  <si>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</si>
  <si>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</si>
  <si>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</si>
  <si>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</si>
  <si>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</si>
  <si>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</si>
  <si>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</si>
  <si>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</si>
  <si>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</si>
  <si>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</si>
  <si>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</si>
  <si>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</si>
  <si>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</si>
  <si>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</si>
  <si>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</si>
  <si>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</si>
  <si>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</si>
  <si>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</si>
  <si>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</si>
  <si>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</si>
  <si>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</si>
  <si>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</si>
  <si>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</si>
  <si>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</si>
  <si>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</si>
  <si>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</si>
  <si>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</si>
  <si>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</si>
  <si>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</si>
  <si>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</si>
  <si>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</si>
  <si>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</si>
  <si>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</si>
  <si>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</si>
  <si>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</si>
  <si>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</si>
  <si>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</si>
  <si>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</si>
  <si>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</si>
  <si>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</si>
  <si>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</si>
  <si>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</si>
  <si>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</si>
  <si>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</si>
  <si>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</si>
  <si>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</si>
  <si>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</si>
  <si>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</si>
  <si>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</si>
  <si>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</si>
  <si>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</si>
  <si>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</si>
  <si>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</si>
  <si>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</si>
  <si>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</si>
  <si>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</si>
  <si>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</si>
  <si>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</si>
  <si>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</si>
  <si>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</si>
  <si>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</si>
  <si>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</si>
  <si>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</si>
  <si>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</si>
  <si>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</si>
  <si>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</si>
  <si>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</si>
  <si>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</si>
  <si>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</si>
  <si>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</si>
  <si>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</si>
  <si>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</si>
  <si>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</si>
  <si>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</si>
  <si>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</si>
  <si>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</si>
  <si>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</si>
  <si>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</si>
  <si>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</si>
  <si>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</si>
  <si>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</si>
  <si>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</si>
  <si>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</si>
  <si>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</si>
  <si>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</si>
  <si>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</si>
  <si>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</si>
  <si>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</si>
  <si>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</si>
  <si>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</si>
  <si>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</si>
  <si>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</si>
  <si>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</si>
  <si>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</si>
  <si>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</si>
  <si>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</si>
  <si>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</si>
  <si>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</si>
  <si>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</si>
  <si>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</si>
  <si>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</si>
  <si>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</si>
  <si>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</si>
  <si>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</si>
  <si>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</si>
  <si>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</si>
  <si>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</si>
  <si>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</si>
  <si>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</si>
  <si>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</si>
  <si>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</si>
  <si>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</si>
  <si>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</si>
  <si>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</si>
  <si>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</si>
  <si>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</si>
  <si>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</si>
  <si>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</si>
  <si>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</si>
  <si>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</si>
  <si>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</si>
  <si>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</si>
  <si>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</si>
  <si>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</si>
  <si>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</si>
  <si>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</si>
  <si>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</si>
  <si>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</si>
  <si>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</si>
  <si>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</si>
  <si>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</si>
  <si>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</si>
  <si>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</si>
  <si>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</si>
  <si>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</si>
  <si>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</si>
  <si>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</si>
  <si>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</si>
  <si>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</si>
  <si>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</si>
  <si>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</si>
  <si>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</si>
  <si>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</si>
  <si>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</si>
  <si>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</si>
  <si>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</si>
  <si>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</si>
  <si>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</si>
  <si>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</si>
  <si>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</si>
  <si>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</si>
  <si>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</si>
  <si>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</si>
  <si>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</si>
  <si>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</si>
  <si>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</si>
  <si>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</si>
  <si>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</si>
  <si>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</si>
  <si>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</si>
  <si>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</si>
  <si>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</si>
  <si>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</si>
  <si>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</si>
  <si>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</si>
  <si>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</si>
  <si>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</si>
  <si>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</si>
  <si>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</si>
  <si>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</si>
  <si>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</si>
  <si>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</si>
  <si>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</si>
  <si>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</si>
  <si>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</si>
  <si>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</si>
  <si>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</si>
  <si>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</si>
  <si>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</si>
  <si>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</si>
  <si>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</si>
  <si>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</si>
  <si>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</si>
  <si>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</si>
  <si>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</si>
  <si>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</si>
  <si>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</si>
  <si>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</si>
  <si>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</si>
  <si>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</si>
  <si>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</si>
  <si>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</si>
  <si>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</si>
  <si>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</si>
  <si>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</si>
  <si>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</si>
  <si>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</si>
  <si>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</si>
  <si>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</si>
  <si>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</si>
  <si>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</si>
  <si>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</si>
  <si>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</si>
  <si>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</si>
  <si>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</si>
  <si>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</si>
  <si>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</si>
  <si>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</si>
  <si>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</si>
  <si>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</si>
  <si>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</si>
  <si>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</si>
  <si>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</si>
  <si>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</si>
  <si>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</si>
  <si>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</si>
  <si>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</si>
  <si>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</si>
  <si>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</si>
  <si>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</si>
  <si>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</si>
  <si>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</si>
  <si>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</si>
  <si>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</si>
  <si>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</si>
  <si>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</si>
  <si>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</si>
  <si>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</si>
  <si>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</si>
  <si>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</si>
  <si>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</si>
  <si>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</si>
  <si>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</si>
  <si>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</si>
  <si>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</si>
  <si>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</si>
  <si>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</si>
  <si>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</si>
  <si>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</si>
  <si>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</si>
  <si>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</si>
  <si>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</si>
  <si>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</si>
  <si>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</si>
  <si>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</si>
  <si>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</si>
  <si>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</si>
  <si>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</si>
  <si>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</si>
  <si>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</si>
  <si>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</si>
  <si>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</si>
  <si>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</si>
  <si>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</si>
  <si>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</si>
  <si>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</si>
  <si>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</si>
  <si>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</si>
  <si>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</si>
  <si>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</si>
  <si>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</si>
  <si>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</si>
  <si>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</si>
  <si>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</si>
  <si>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</si>
  <si>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</si>
  <si>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</si>
  <si>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</si>
  <si>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</si>
  <si>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</si>
  <si>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</si>
  <si>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</si>
  <si>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</si>
  <si>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</si>
  <si>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</si>
  <si>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</si>
  <si>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</si>
  <si>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</si>
  <si>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</si>
  <si>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</si>
  <si>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</si>
  <si>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</si>
  <si>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</si>
  <si>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</si>
  <si>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</si>
  <si>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</si>
  <si>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</si>
  <si>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</si>
  <si>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</si>
  <si>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</si>
  <si>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</si>
  <si>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</si>
  <si>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</si>
  <si>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</si>
  <si>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</si>
  <si>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</si>
  <si>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</si>
  <si>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</si>
  <si>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</si>
  <si>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</si>
  <si>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</si>
  <si>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</si>
  <si>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</si>
  <si>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</si>
  <si>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</si>
  <si>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</si>
  <si>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</si>
  <si>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</si>
  <si>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</si>
  <si>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</si>
  <si>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</si>
  <si>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</si>
  <si>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</si>
  <si>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</si>
  <si>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</si>
  <si>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</si>
  <si>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</si>
  <si>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</si>
  <si>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</si>
  <si>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</si>
  <si>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</si>
  <si>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</si>
  <si>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</si>
  <si>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</si>
  <si>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</si>
  <si>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</si>
  <si>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</si>
  <si>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</si>
  <si>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</si>
  <si>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</si>
  <si>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</si>
  <si>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</si>
  <si>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</si>
  <si>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</si>
  <si>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</si>
  <si>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</si>
  <si>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</si>
  <si>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</si>
  <si>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</si>
  <si>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</si>
  <si>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</si>
  <si>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</si>
  <si>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</si>
  <si>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</si>
  <si>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</si>
  <si>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</si>
  <si>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</si>
  <si>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</si>
  <si>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</si>
  <si>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</si>
  <si>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</si>
  <si>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</si>
  <si>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</si>
  <si>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</si>
  <si>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</si>
  <si>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</si>
  <si>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</si>
  <si>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</si>
  <si>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</si>
  <si>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</si>
  <si>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</si>
  <si>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</si>
  <si>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</si>
  <si>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</si>
  <si>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</si>
  <si>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</si>
  <si>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</si>
  <si>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</si>
  <si>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</si>
  <si>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</si>
  <si>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</si>
  <si>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</si>
  <si>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</si>
  <si>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</si>
  <si>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</si>
  <si>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</si>
  <si>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</si>
  <si>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</si>
  <si>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</si>
  <si>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</si>
  <si>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</si>
  <si>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</si>
  <si>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</si>
  <si>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</si>
  <si>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</si>
  <si>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</si>
  <si>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</si>
  <si>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</si>
  <si>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</si>
  <si>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</si>
  <si>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</si>
  <si>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</si>
  <si>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</si>
  <si>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</si>
  <si>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</si>
  <si>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</si>
  <si>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</si>
  <si>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</si>
  <si>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</si>
  <si>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</si>
  <si>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</si>
  <si>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</si>
  <si>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</si>
  <si>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</si>
  <si>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</si>
  <si>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</si>
  <si>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</si>
  <si>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</si>
  <si>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</si>
  <si>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</si>
  <si>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</si>
  <si>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</si>
  <si>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</si>
  <si>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</si>
  <si>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</si>
  <si>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</si>
  <si>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</si>
  <si>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</si>
  <si>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</si>
  <si>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</si>
  <si>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</si>
  <si>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</si>
  <si>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</si>
  <si>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</si>
  <si>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</si>
  <si>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</si>
  <si>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</si>
  <si>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</si>
  <si>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</si>
  <si>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</si>
  <si>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</si>
  <si>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</si>
  <si>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</si>
  <si>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</si>
  <si>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</si>
  <si>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</si>
  <si>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</si>
  <si>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</si>
  <si>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</si>
  <si>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</si>
  <si>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</si>
  <si>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</si>
  <si>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</si>
  <si>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</si>
  <si>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</si>
  <si>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</si>
  <si>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</si>
  <si>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</si>
  <si>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</si>
  <si>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</si>
  <si>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</si>
  <si>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</si>
  <si>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</si>
  <si>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</si>
  <si>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</si>
  <si>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</si>
  <si>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</si>
  <si>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</si>
  <si>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</si>
  <si>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</si>
  <si>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</si>
  <si>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</si>
  <si>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</si>
  <si>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</si>
  <si>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</si>
  <si>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</si>
  <si>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</si>
  <si>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</si>
  <si>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</si>
  <si>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</si>
  <si>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</si>
  <si>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</si>
  <si>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</si>
  <si>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</si>
  <si>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</si>
  <si>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</si>
  <si>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</si>
  <si>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</si>
  <si>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</si>
  <si>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</si>
  <si>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</si>
  <si>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</si>
  <si>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</si>
  <si>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</si>
  <si>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</si>
  <si>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</si>
  <si>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</si>
  <si>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</si>
  <si>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</si>
  <si>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</si>
  <si>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</si>
  <si>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</si>
  <si>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</si>
  <si>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</si>
  <si>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</si>
  <si>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</si>
  <si>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</si>
  <si>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</si>
  <si>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</si>
  <si>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</si>
  <si>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</si>
  <si>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</si>
  <si>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</si>
  <si>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</si>
  <si>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</si>
  <si>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</si>
  <si>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</si>
  <si>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</si>
  <si>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</si>
  <si>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</si>
  <si>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</si>
  <si>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</si>
  <si>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</si>
  <si>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</si>
  <si>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</si>
  <si>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</si>
  <si>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</si>
  <si>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</si>
  <si>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</si>
  <si>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</si>
  <si>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</si>
  <si>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</si>
  <si>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</si>
  <si>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</si>
  <si>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</si>
  <si>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</si>
  <si>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</si>
  <si>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</si>
  <si>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</si>
  <si>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</si>
  <si>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</si>
  <si>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</si>
  <si>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</si>
  <si>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</si>
  <si>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</si>
  <si>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</si>
  <si>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</si>
  <si>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</si>
  <si>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</si>
  <si>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</si>
  <si>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</si>
  <si>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</si>
  <si>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</si>
  <si>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</si>
  <si>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</si>
  <si>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</si>
  <si>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</si>
  <si>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</si>
  <si>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</si>
  <si>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</si>
  <si>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</si>
  <si>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</si>
  <si>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</si>
  <si>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</si>
  <si>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</si>
  <si>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</si>
  <si>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</si>
  <si>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</si>
  <si>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</si>
  <si>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</si>
  <si>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</si>
  <si>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</si>
  <si>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</si>
  <si>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</si>
  <si>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</si>
  <si>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</si>
  <si>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</si>
  <si>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</si>
  <si>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</si>
  <si>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</si>
  <si>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</si>
  <si>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</si>
  <si>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</si>
  <si>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</si>
  <si>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</si>
  <si>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</si>
  <si>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</si>
  <si>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</si>
  <si>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</si>
  <si>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</si>
  <si>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</si>
  <si>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</si>
  <si>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</si>
  <si>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</si>
  <si>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</si>
  <si>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</si>
  <si>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</si>
  <si>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</si>
  <si>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</si>
  <si>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</si>
  <si>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</si>
  <si>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</si>
  <si>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</si>
  <si>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</si>
  <si>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</si>
  <si>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</si>
  <si>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</si>
  <si>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</si>
  <si>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</si>
  <si>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</si>
  <si>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</si>
  <si>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</si>
  <si>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</si>
  <si>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</si>
  <si>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</si>
  <si>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</si>
  <si>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</si>
  <si>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</si>
  <si>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</si>
  <si>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</si>
  <si>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</si>
  <si>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</si>
  <si>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</si>
  <si>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</si>
  <si>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</si>
  <si>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</si>
  <si>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</si>
  <si>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</si>
  <si>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</si>
  <si>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</si>
  <si>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</si>
  <si>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</si>
  <si>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</si>
  <si>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</si>
  <si>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</si>
  <si>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</si>
  <si>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</si>
  <si>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</si>
  <si>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</si>
  <si>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</si>
  <si>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</si>
  <si>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</si>
  <si>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</si>
  <si>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</si>
  <si>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</si>
  <si>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</si>
  <si>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</si>
  <si>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</si>
  <si>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</si>
  <si>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</si>
  <si>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</si>
  <si>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</si>
  <si>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</si>
  <si>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</si>
  <si>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</si>
  <si>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</si>
  <si>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</si>
  <si>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</si>
  <si>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</si>
  <si>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</si>
  <si>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</si>
  <si>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</si>
  <si>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</si>
  <si>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</si>
  <si>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</si>
  <si>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</si>
  <si>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</si>
  <si>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</si>
  <si>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</si>
  <si>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</si>
  <si>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</si>
  <si>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</si>
  <si>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</si>
  <si>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</si>
  <si>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</si>
  <si>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</si>
  <si>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</si>
  <si>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</si>
  <si>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</si>
  <si>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</si>
  <si>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</si>
  <si>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</si>
  <si>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</si>
  <si>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</si>
  <si>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</si>
  <si>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</si>
  <si>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</si>
  <si>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</si>
  <si>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</si>
  <si>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</si>
  <si>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</si>
  <si>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</si>
  <si>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</si>
  <si>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</si>
  <si>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</si>
  <si>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</si>
  <si>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</si>
  <si>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</si>
  <si>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</si>
  <si>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</si>
  <si>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</si>
  <si>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</si>
  <si>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</si>
  <si>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</si>
  <si>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</si>
  <si>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</si>
  <si>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</si>
  <si>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</si>
  <si>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</si>
  <si>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</si>
  <si>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</si>
  <si>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</si>
  <si>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</si>
  <si>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</si>
  <si>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</si>
  <si>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</si>
  <si>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</si>
  <si>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</si>
  <si>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</si>
  <si>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</si>
  <si>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</si>
  <si>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</si>
  <si>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</si>
  <si>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</si>
  <si>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</si>
  <si>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</si>
  <si>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</si>
  <si>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</si>
  <si>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</si>
  <si>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</si>
  <si>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</si>
  <si>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</si>
  <si>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</si>
  <si>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</si>
  <si>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</si>
  <si>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</si>
  <si>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</si>
  <si>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</si>
  <si>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</si>
  <si>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</si>
  <si>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</si>
  <si>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</si>
  <si>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</si>
  <si>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</si>
  <si>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</si>
  <si>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</si>
  <si>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</si>
  <si>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</si>
  <si>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</si>
  <si>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</si>
  <si>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</si>
  <si>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</si>
  <si>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</si>
  <si>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</si>
  <si>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</si>
  <si>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</si>
  <si>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</si>
  <si>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</si>
  <si>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</si>
  <si>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</si>
  <si>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</si>
  <si>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</si>
  <si>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</si>
  <si>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</si>
  <si>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</si>
  <si>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</si>
  <si>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</si>
  <si>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</si>
  <si>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</si>
  <si>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</si>
  <si>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</si>
  <si>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</si>
  <si>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</si>
  <si>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</si>
  <si>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</si>
  <si>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</si>
  <si>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</si>
  <si>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</si>
  <si>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</si>
  <si>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</si>
  <si>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</si>
  <si>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</si>
  <si>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</si>
  <si>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</si>
  <si>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</si>
  <si>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</si>
  <si>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</si>
  <si>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</si>
  <si>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</si>
  <si>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</si>
  <si>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</si>
  <si>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</si>
  <si>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</si>
  <si>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</si>
  <si>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</si>
  <si>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</si>
  <si>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</si>
  <si>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</si>
  <si>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</si>
  <si>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</si>
  <si>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</si>
  <si>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</si>
  <si>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</si>
  <si>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</si>
  <si>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</si>
  <si>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</si>
  <si>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</si>
  <si>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</si>
  <si>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</si>
  <si>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</si>
  <si>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</si>
  <si>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</si>
  <si>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</si>
  <si>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</si>
  <si>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</si>
  <si>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</si>
  <si>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</si>
  <si>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</si>
  <si>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</si>
  <si>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</si>
  <si>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</si>
  <si>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</si>
  <si>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</si>
  <si>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</si>
  <si>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</si>
  <si>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</si>
  <si>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</si>
  <si>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</si>
  <si>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</si>
  <si>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</si>
  <si>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</si>
  <si>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</si>
  <si>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</si>
  <si>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</si>
  <si>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</si>
  <si>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</si>
  <si>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</si>
  <si>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</si>
  <si>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</si>
  <si>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</si>
  <si>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</si>
  <si>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</si>
  <si>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</si>
  <si>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</si>
  <si>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</si>
  <si>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</si>
  <si>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</si>
  <si>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</si>
  <si>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</si>
  <si>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</si>
  <si>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</si>
  <si>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</si>
  <si>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</si>
  <si>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</si>
  <si>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</si>
  <si>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</si>
  <si>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</si>
  <si>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</si>
  <si>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</si>
  <si>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</si>
  <si>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</si>
  <si>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</si>
  <si>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</si>
  <si>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</si>
  <si>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</si>
  <si>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</si>
  <si>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</si>
  <si>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</si>
  <si>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</si>
  <si>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</si>
  <si>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</si>
  <si>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</si>
  <si>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</si>
  <si>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</si>
  <si>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</si>
  <si>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</si>
  <si>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</si>
  <si>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</si>
  <si>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</si>
  <si>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</si>
  <si>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</si>
  <si>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</si>
  <si>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</si>
  <si>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</si>
  <si>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</si>
  <si>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</si>
  <si>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</si>
  <si>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</si>
  <si>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</si>
  <si>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</si>
  <si>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</si>
  <si>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</si>
  <si>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</si>
  <si>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</si>
  <si>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</si>
  <si>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</si>
  <si>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</si>
  <si>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</si>
  <si>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</si>
  <si>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</si>
  <si>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</si>
  <si>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</si>
  <si>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</si>
  <si>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</si>
  <si>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</si>
  <si>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</si>
  <si>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</si>
  <si>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</si>
  <si>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</si>
  <si>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</si>
  <si>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</si>
  <si>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</si>
  <si>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</si>
  <si>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</si>
  <si>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</si>
  <si>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</si>
  <si>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</si>
  <si>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</si>
  <si>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</si>
  <si>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</si>
  <si>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</si>
  <si>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</si>
  <si>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</si>
  <si>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</si>
  <si>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</si>
  <si>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</si>
  <si>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</si>
  <si>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</si>
  <si>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</si>
  <si>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</si>
  <si>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</si>
  <si>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</si>
  <si>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</si>
  <si>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</si>
  <si>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</si>
  <si>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</si>
  <si>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</si>
  <si>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</si>
  <si>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</si>
  <si>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</si>
  <si>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</si>
  <si>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</si>
  <si>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</si>
  <si>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</si>
  <si>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</si>
  <si>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</si>
  <si>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</si>
  <si>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</si>
  <si>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</si>
  <si>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</si>
  <si>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</si>
  <si>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</si>
  <si>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</si>
  <si>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</si>
  <si>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</si>
  <si>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</si>
  <si>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</si>
  <si>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</si>
  <si>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</si>
  <si>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</si>
  <si>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</si>
  <si>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</si>
  <si>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</si>
  <si>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</si>
  <si>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</si>
  <si>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</si>
  <si>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</si>
  <si>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</si>
  <si>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</si>
  <si>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</si>
  <si>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</si>
  <si>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</si>
  <si>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</si>
  <si>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</si>
  <si>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</si>
  <si>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</si>
  <si>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</si>
  <si>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</si>
  <si>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</si>
  <si>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</si>
  <si>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</si>
  <si>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</si>
  <si>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</si>
  <si>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</si>
  <si>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</si>
  <si>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</si>
  <si>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</si>
  <si>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</si>
  <si>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</si>
  <si>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</si>
  <si>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</si>
  <si>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</si>
  <si>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</si>
  <si>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</si>
  <si>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</si>
  <si>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</si>
  <si>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</si>
  <si>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</si>
  <si>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</si>
  <si>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</si>
  <si>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</si>
  <si>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</si>
  <si>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</si>
  <si>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</si>
  <si>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</si>
  <si>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</si>
  <si>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</si>
  <si>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</si>
  <si>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</si>
  <si>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</si>
  <si>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</si>
  <si>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</si>
  <si>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</si>
  <si>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</si>
  <si>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</si>
  <si>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</si>
  <si>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</si>
  <si>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</si>
  <si>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</si>
  <si>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</si>
  <si>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</si>
  <si>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</si>
  <si>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</si>
  <si>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</si>
  <si>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</si>
  <si>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</si>
  <si>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</si>
  <si>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</si>
  <si>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</si>
  <si>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</si>
  <si>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</si>
  <si>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</si>
  <si>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</si>
  <si>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</si>
  <si>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</si>
  <si>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</si>
  <si>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</si>
  <si>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</si>
  <si>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</si>
  <si>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</si>
  <si>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</si>
  <si>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</si>
  <si>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</si>
  <si>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</si>
  <si>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</si>
  <si>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</si>
  <si>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</si>
  <si>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</si>
  <si>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</si>
  <si>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</si>
  <si>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</si>
  <si>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</si>
  <si>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</si>
  <si>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</si>
  <si>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</si>
  <si>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</si>
  <si>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</si>
  <si>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</si>
  <si>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</si>
  <si>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</si>
  <si>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</si>
  <si>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</si>
  <si>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</si>
  <si>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</si>
  <si>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</si>
  <si>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</si>
  <si>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</si>
  <si>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</si>
  <si>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</si>
  <si>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</si>
  <si>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</si>
  <si>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</si>
  <si>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</si>
  <si>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</si>
  <si>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</si>
  <si>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</si>
  <si>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</si>
  <si>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</si>
  <si>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</si>
  <si>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</si>
  <si>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</si>
  <si>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</si>
  <si>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</si>
  <si>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</si>
  <si>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</si>
  <si>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</si>
  <si>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</si>
  <si>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</si>
  <si>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</si>
  <si>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</si>
  <si>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</si>
  <si>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</si>
  <si>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</si>
  <si>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</si>
  <si>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</si>
  <si>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</si>
  <si>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</si>
  <si>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</si>
  <si>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</si>
  <si>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</si>
  <si>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</si>
  <si>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</si>
  <si>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</si>
  <si>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</si>
  <si>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</si>
  <si>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</si>
  <si>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</si>
  <si>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</si>
  <si>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</si>
  <si>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</si>
  <si>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</si>
  <si>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</si>
  <si>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</si>
  <si>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</si>
  <si>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</si>
  <si>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</si>
  <si>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</si>
  <si>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</si>
  <si>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</si>
  <si>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</si>
  <si>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</si>
  <si>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</si>
  <si>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</si>
  <si>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</si>
  <si>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</si>
  <si>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</si>
  <si>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</si>
  <si>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</si>
  <si>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</si>
  <si>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</si>
  <si>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</si>
  <si>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</si>
  <si>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</si>
  <si>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</si>
  <si>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</si>
  <si>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</si>
  <si>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</si>
  <si>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</si>
  <si>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</si>
  <si>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</si>
  <si>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</si>
  <si>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</si>
  <si>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</si>
  <si>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</si>
  <si>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</si>
  <si>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</si>
  <si>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</si>
  <si>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</si>
  <si>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</si>
  <si>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</si>
  <si>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</si>
  <si>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</si>
  <si>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</si>
  <si>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</si>
  <si>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</si>
  <si>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</si>
  <si>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</si>
  <si>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</si>
  <si>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</si>
  <si>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</si>
  <si>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</si>
  <si>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</si>
  <si>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</si>
  <si>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</si>
  <si>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</si>
  <si>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</si>
  <si>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</si>
  <si>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</si>
  <si>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</si>
  <si>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</si>
  <si>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</si>
  <si>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</si>
  <si>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</si>
  <si>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</si>
  <si>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</si>
  <si>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</si>
  <si>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</si>
  <si>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</si>
  <si>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</si>
  <si>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</si>
  <si>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</si>
  <si>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</si>
  <si>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</si>
  <si>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</si>
  <si>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</si>
  <si>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</si>
  <si>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</si>
  <si>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</si>
  <si>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</si>
  <si>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</si>
  <si>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</si>
  <si>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</si>
  <si>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</si>
  <si>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</si>
  <si>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</si>
  <si>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</si>
  <si>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</si>
  <si>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</si>
  <si>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</si>
  <si>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</si>
  <si>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</si>
  <si>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</si>
  <si>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</si>
  <si>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</si>
  <si>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</si>
  <si>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</si>
  <si>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</si>
  <si>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</si>
  <si>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</si>
  <si>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</si>
  <si>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</si>
  <si>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</si>
  <si>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</si>
  <si>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</si>
  <si>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</si>
  <si>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</si>
  <si>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</si>
  <si>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</si>
  <si>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</si>
  <si>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</si>
  <si>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</si>
  <si>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</si>
  <si>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</si>
  <si>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</si>
  <si>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</si>
  <si>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</si>
  <si>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</si>
  <si>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</si>
  <si>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</si>
  <si>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</si>
  <si>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</si>
  <si>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</si>
  <si>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</si>
  <si>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</si>
  <si>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</si>
  <si>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</si>
  <si>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</si>
  <si>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</si>
  <si>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</si>
  <si>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</si>
  <si>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</si>
  <si>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</si>
  <si>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</si>
  <si>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</si>
  <si>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</si>
  <si>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</si>
  <si>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</si>
  <si>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</si>
  <si>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</si>
  <si>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</si>
  <si>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</si>
  <si>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</si>
  <si>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</si>
  <si>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</si>
  <si>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</si>
  <si>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</si>
  <si>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</si>
  <si>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</si>
  <si>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</si>
  <si>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</si>
  <si>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</si>
  <si>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</si>
  <si>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</si>
  <si>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</si>
  <si>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</si>
  <si>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</si>
  <si>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</si>
  <si>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</si>
  <si>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</si>
  <si>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</si>
  <si>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</si>
  <si>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</si>
  <si>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</si>
  <si>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</si>
  <si>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</si>
  <si>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</si>
  <si>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</si>
  <si>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</si>
  <si>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</si>
  <si>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</si>
  <si>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</si>
  <si>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</si>
  <si>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</si>
  <si>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</si>
  <si>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</si>
  <si>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</si>
  <si>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</si>
  <si>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</si>
  <si>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</si>
  <si>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</si>
  <si>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</si>
  <si>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</si>
  <si>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</si>
  <si>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</si>
  <si>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</si>
  <si>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</si>
  <si>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</si>
  <si>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</si>
  <si>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</si>
  <si>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</si>
  <si>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</si>
  <si>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</si>
  <si>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</si>
  <si>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</si>
  <si>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</si>
  <si>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</si>
  <si>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</si>
  <si>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</si>
  <si>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</si>
  <si>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</si>
  <si>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</si>
  <si>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</si>
  <si>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</si>
  <si>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</si>
  <si>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</si>
  <si>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</si>
  <si>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</si>
  <si>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</si>
  <si>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</si>
  <si>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</si>
  <si>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</si>
  <si>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</si>
  <si>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</si>
  <si>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</si>
  <si>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</si>
  <si>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</si>
  <si>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</si>
  <si>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</si>
  <si>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</si>
  <si>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</si>
  <si>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</si>
  <si>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</si>
  <si>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</si>
  <si>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</si>
  <si>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</si>
  <si>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</si>
  <si>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</si>
  <si>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</si>
  <si>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</si>
  <si>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</si>
  <si>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</si>
  <si>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</si>
  <si>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</si>
  <si>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</si>
  <si>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</si>
  <si>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</si>
  <si>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</si>
  <si>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</si>
  <si>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</si>
  <si>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</si>
  <si>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</si>
  <si>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</si>
  <si>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</si>
  <si>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</si>
  <si>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</si>
  <si>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</si>
  <si>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</si>
  <si>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</si>
  <si>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</si>
  <si>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</si>
  <si>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</si>
  <si>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</si>
  <si>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</si>
  <si>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</si>
  <si>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</si>
  <si>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</si>
  <si>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</si>
  <si>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</si>
  <si>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</si>
  <si>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</si>
  <si>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</si>
  <si>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</si>
  <si>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</si>
  <si>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</si>
  <si>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</si>
  <si>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</si>
  <si>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</si>
  <si>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</si>
  <si>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</si>
  <si>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</si>
  <si>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</si>
  <si>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</si>
  <si>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</si>
  <si>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</si>
  <si>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</si>
  <si>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</si>
  <si>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</si>
  <si>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</si>
  <si>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</si>
  <si>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</si>
  <si>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</si>
  <si>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</si>
  <si>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</si>
  <si>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</si>
  <si>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</si>
  <si>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</si>
  <si>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</si>
  <si>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</si>
  <si>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</si>
  <si>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</si>
  <si>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</si>
  <si>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</si>
  <si>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</si>
  <si>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</si>
  <si>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</si>
  <si>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</si>
  <si>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</si>
  <si>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</si>
  <si>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</si>
  <si>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</si>
  <si>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</si>
  <si>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</si>
  <si>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</si>
  <si>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</si>
  <si>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</si>
  <si>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</si>
  <si>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</si>
  <si>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</si>
  <si>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</si>
  <si>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</si>
  <si>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</si>
  <si>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</si>
  <si>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</si>
  <si>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</si>
  <si>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</si>
  <si>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</si>
  <si>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</si>
  <si>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</si>
  <si>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</si>
  <si>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</si>
  <si>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</si>
  <si>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</si>
  <si>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</si>
  <si>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</si>
  <si>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</si>
  <si>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</si>
  <si>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</si>
  <si>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</si>
  <si>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</si>
  <si>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</si>
  <si>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</si>
  <si>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</si>
  <si>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</si>
  <si>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</si>
  <si>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</si>
  <si>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</si>
  <si>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</si>
  <si>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</si>
  <si>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</si>
  <si>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</si>
  <si>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</si>
  <si>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</si>
  <si>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</si>
  <si>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</si>
  <si>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</si>
  <si>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</si>
  <si>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</si>
  <si>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</si>
  <si>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</si>
  <si>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</si>
  <si>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</si>
  <si>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</si>
  <si>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</si>
  <si>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</si>
  <si>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</si>
  <si>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</si>
  <si>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</si>
  <si>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</si>
  <si>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</si>
  <si>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</si>
  <si>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</si>
  <si>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</si>
  <si>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</si>
  <si>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</si>
  <si>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</si>
  <si>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</si>
  <si>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</si>
  <si>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</si>
  <si>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</si>
  <si>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</si>
  <si>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</si>
  <si>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</si>
  <si>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</si>
  <si>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</si>
  <si>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</si>
  <si>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</si>
  <si>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</si>
  <si>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</si>
  <si>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</si>
  <si>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</si>
  <si>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</si>
  <si>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</si>
  <si>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</si>
  <si>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</si>
  <si>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</si>
  <si>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</si>
  <si>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</si>
  <si>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</si>
  <si>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</si>
  <si>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</si>
  <si>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</si>
  <si>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</si>
  <si>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</si>
  <si>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</si>
  <si>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</si>
  <si>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</si>
  <si>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</si>
  <si>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</si>
  <si>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</si>
  <si>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</si>
  <si>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</si>
  <si>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</si>
  <si>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</si>
  <si>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</si>
  <si>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</si>
  <si>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</si>
  <si>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</si>
  <si>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</si>
  <si>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</si>
  <si>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</si>
  <si>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</si>
  <si>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</si>
  <si>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</si>
  <si>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</si>
  <si>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</si>
  <si>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</si>
  <si>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</si>
  <si>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</si>
  <si>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</si>
  <si>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</si>
  <si>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</si>
  <si>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</si>
  <si>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</si>
  <si>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</si>
  <si>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</si>
  <si>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</si>
  <si>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</si>
  <si>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</si>
  <si>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</si>
  <si>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</si>
  <si>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</si>
  <si>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</si>
  <si>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</si>
  <si>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</si>
  <si>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</si>
  <si>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</si>
  <si>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</si>
  <si>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</si>
  <si>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</si>
  <si>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</si>
  <si>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</si>
  <si>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</si>
  <si>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</si>
  <si>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</si>
  <si>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</si>
  <si>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</si>
  <si>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</si>
  <si>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</si>
  <si>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</si>
  <si>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</si>
  <si>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</si>
  <si>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</si>
  <si>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</si>
  <si>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</si>
  <si>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</si>
  <si>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</si>
  <si>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</si>
  <si>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</si>
  <si>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</si>
  <si>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</si>
  <si>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</si>
  <si>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</si>
  <si>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</si>
  <si>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</si>
  <si>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</si>
  <si>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</si>
  <si>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</si>
  <si>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</si>
  <si>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</si>
  <si>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</si>
  <si>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</si>
  <si>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</si>
  <si>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</si>
  <si>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</si>
  <si>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</si>
  <si>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</si>
  <si>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</si>
  <si>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</si>
  <si>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</si>
  <si>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</si>
  <si>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</si>
  <si>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</si>
  <si>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</si>
  <si>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</si>
  <si>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</si>
  <si>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</si>
  <si>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</si>
  <si>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</si>
  <si>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</si>
  <si>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</si>
  <si>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</si>
  <si>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</si>
  <si>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</si>
  <si>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</si>
  <si>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</si>
  <si>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</si>
  <si>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</si>
  <si>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</si>
  <si>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</si>
  <si>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</si>
  <si>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</si>
  <si>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</si>
  <si>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</si>
  <si>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</si>
  <si>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</si>
  <si>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</si>
  <si>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</si>
  <si>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</si>
  <si>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</si>
  <si>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</si>
  <si>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</si>
  <si>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</si>
  <si>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</si>
  <si>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</si>
  <si>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</si>
  <si>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</si>
  <si>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</si>
  <si>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</si>
  <si>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</si>
  <si>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</si>
  <si>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</si>
  <si>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</si>
  <si>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</si>
  <si>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</si>
  <si>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</si>
  <si>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</si>
  <si>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</si>
  <si>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</si>
  <si>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</si>
  <si>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</si>
  <si>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</si>
  <si>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</si>
  <si>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</si>
  <si>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</si>
  <si>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</si>
  <si>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</si>
  <si>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</si>
  <si>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</si>
  <si>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</si>
  <si>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</si>
  <si>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</si>
  <si>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</si>
  <si>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</si>
  <si>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</si>
  <si>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</si>
  <si>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</si>
  <si>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</si>
  <si>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</si>
  <si>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</si>
  <si>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</si>
  <si>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</si>
  <si>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</si>
  <si>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</si>
  <si>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</si>
  <si>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</si>
  <si>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</si>
  <si>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</si>
  <si>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</si>
  <si>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</si>
  <si>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</si>
  <si>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</si>
  <si>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</si>
  <si>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</si>
  <si>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</si>
  <si>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</si>
  <si>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</si>
  <si>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</si>
  <si>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</si>
  <si>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</si>
  <si>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</si>
  <si>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</si>
  <si>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</si>
  <si>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</si>
  <si>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</si>
  <si>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</si>
  <si>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</si>
  <si>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</si>
  <si>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</si>
  <si>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</si>
  <si>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</si>
  <si>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</si>
  <si>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</si>
  <si>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</si>
  <si>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</si>
  <si>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</si>
  <si>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</si>
  <si>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</si>
  <si>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</si>
  <si>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</si>
  <si>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</si>
  <si>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</si>
  <si>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</si>
  <si>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</si>
  <si>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</si>
  <si>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</si>
  <si>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</si>
  <si>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</si>
  <si>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</si>
  <si>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</si>
  <si>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</si>
  <si>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</si>
  <si>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</si>
  <si>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</si>
  <si>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</si>
  <si>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</si>
  <si>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</si>
  <si>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</si>
  <si>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</si>
  <si>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</si>
  <si>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</si>
  <si>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</si>
  <si>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</si>
  <si>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</si>
  <si>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</si>
  <si>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</si>
  <si>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</si>
  <si>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</si>
  <si>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</si>
  <si>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</si>
  <si>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</si>
  <si>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</si>
  <si>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</si>
  <si>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</si>
  <si>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</si>
  <si>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</si>
  <si>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</si>
  <si>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</si>
  <si>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</si>
  <si>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</si>
  <si>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</si>
  <si>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</si>
  <si>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</si>
  <si>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</si>
  <si>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</si>
  <si>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</si>
  <si>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</si>
  <si>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</si>
  <si>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</si>
  <si>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</si>
  <si>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</si>
  <si>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</si>
  <si>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</si>
  <si>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</si>
  <si>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</si>
  <si>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</si>
  <si>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</si>
  <si>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</si>
  <si>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</si>
  <si>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</si>
  <si>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</si>
  <si>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</si>
  <si>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</si>
  <si>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</si>
  <si>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</si>
  <si>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</si>
  <si>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</si>
  <si>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</si>
  <si>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</si>
  <si>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</si>
  <si>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</si>
  <si>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</si>
  <si>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</si>
  <si>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</si>
  <si>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</si>
  <si>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</si>
  <si>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</si>
  <si>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</si>
  <si>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</si>
  <si>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</si>
  <si>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</si>
  <si>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</si>
  <si>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</si>
  <si>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</si>
  <si>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</si>
  <si>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</si>
  <si>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</si>
  <si>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</si>
  <si>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</si>
  <si>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</si>
  <si>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</si>
  <si>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</si>
  <si>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</si>
  <si>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</si>
  <si>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</si>
  <si>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</si>
  <si>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</si>
  <si>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</si>
  <si>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</si>
  <si>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</si>
  <si>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</si>
  <si>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</si>
  <si>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</si>
  <si>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</si>
  <si>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</si>
  <si>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</si>
  <si>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</si>
  <si>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</si>
  <si>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</si>
  <si>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</si>
  <si>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</si>
  <si>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</si>
  <si>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</si>
  <si>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</si>
  <si>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</si>
  <si>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</si>
  <si>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</si>
  <si>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</si>
  <si>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</si>
  <si>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</si>
  <si>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</si>
  <si>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</si>
  <si>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</si>
  <si>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</si>
  <si>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</si>
  <si>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</si>
  <si>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</si>
  <si>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</si>
  <si>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</si>
  <si>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</si>
  <si>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</si>
  <si>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</si>
  <si>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</si>
  <si>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</si>
  <si>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</si>
  <si>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</si>
  <si>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</si>
  <si>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</si>
  <si>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</si>
  <si>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</si>
  <si>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</si>
  <si>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</si>
  <si>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</si>
  <si>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</si>
  <si>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</si>
  <si>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</si>
  <si>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</si>
  <si>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</si>
  <si>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</si>
  <si>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</si>
  <si>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</si>
  <si>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</si>
  <si>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</si>
  <si>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</si>
  <si>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</si>
  <si>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</si>
  <si>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</si>
  <si>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</si>
  <si>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</si>
  <si>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</si>
  <si>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</si>
  <si>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</si>
  <si>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</si>
  <si>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</si>
  <si>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</si>
  <si>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</si>
  <si>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</si>
  <si>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</si>
  <si>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</si>
  <si>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</si>
  <si>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</si>
  <si>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</si>
  <si>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</si>
  <si>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</si>
  <si>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</si>
  <si>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</si>
  <si>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</si>
  <si>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</si>
  <si>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</si>
  <si>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</si>
  <si>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</si>
  <si>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</si>
  <si>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</si>
  <si>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</si>
  <si>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</si>
  <si>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</si>
  <si>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</si>
  <si>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</si>
  <si>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</si>
  <si>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</si>
  <si>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</si>
  <si>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</si>
  <si>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</si>
  <si>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</si>
  <si>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</si>
  <si>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</si>
  <si>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</si>
  <si>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</si>
  <si>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</si>
  <si>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</si>
  <si>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</si>
  <si>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</si>
  <si>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</si>
  <si>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</si>
  <si>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</si>
  <si>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</si>
  <si>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</si>
  <si>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</si>
  <si>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</si>
  <si>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</si>
  <si>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</si>
  <si>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</si>
  <si>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</si>
  <si>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</si>
  <si>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</si>
  <si>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</si>
  <si>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</si>
  <si>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</si>
  <si>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</si>
  <si>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</si>
  <si>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</si>
  <si>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</si>
  <si>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</si>
  <si>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</si>
  <si>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</si>
  <si>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</si>
  <si>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</si>
  <si>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</si>
  <si>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</si>
  <si>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</si>
  <si>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</si>
  <si>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</si>
  <si>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</si>
  <si>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</si>
  <si>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</si>
  <si>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</si>
  <si>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</si>
  <si>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</si>
  <si>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</si>
  <si>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</si>
  <si>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</si>
  <si>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</si>
  <si>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</si>
  <si>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</si>
  <si>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</si>
  <si>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</si>
  <si>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</si>
  <si>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</si>
  <si>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</si>
  <si>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</si>
  <si>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</si>
  <si>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</si>
  <si>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</si>
  <si>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</si>
  <si>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</si>
  <si>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</si>
  <si>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</si>
  <si>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</si>
  <si>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</si>
  <si>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</si>
  <si>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</si>
  <si>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</si>
  <si>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</si>
  <si>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</si>
  <si>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</si>
  <si>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</si>
  <si>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</si>
  <si>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</si>
  <si>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</si>
  <si>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</si>
  <si>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</si>
  <si>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</si>
  <si>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</si>
  <si>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</si>
  <si>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</si>
  <si>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</si>
  <si>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</si>
  <si>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</si>
  <si>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</si>
  <si>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</si>
  <si>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</si>
  <si>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</si>
  <si>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</si>
  <si>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</si>
  <si>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</si>
  <si>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</si>
  <si>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</si>
  <si>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</si>
  <si>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</si>
  <si>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</si>
  <si>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</si>
  <si>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</si>
  <si>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</si>
  <si>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</si>
  <si>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</si>
  <si>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</si>
  <si>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</si>
  <si>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</si>
  <si>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</si>
  <si>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</si>
  <si>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</si>
  <si>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</si>
  <si>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</si>
  <si>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</si>
  <si>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</si>
  <si>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</si>
  <si>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</si>
  <si>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</si>
  <si>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</si>
  <si>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</si>
  <si>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</si>
  <si>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</si>
  <si>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</si>
  <si>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</si>
  <si>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</si>
  <si>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</si>
  <si>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</si>
  <si>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</si>
  <si>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</si>
  <si>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</si>
  <si>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</si>
  <si>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</si>
  <si>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</si>
  <si>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</si>
  <si>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</si>
  <si>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</si>
  <si>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</si>
  <si>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</si>
  <si>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</si>
  <si>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</si>
  <si>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</si>
  <si>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</si>
  <si>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</si>
  <si>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</si>
  <si>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</si>
  <si>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</si>
  <si>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</si>
  <si>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</si>
  <si>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</si>
  <si>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</si>
  <si>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</si>
  <si>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</si>
  <si>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</si>
  <si>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</si>
  <si>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</si>
  <si>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</si>
  <si>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</si>
  <si>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</si>
  <si>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</si>
  <si>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</si>
  <si>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</si>
  <si>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</si>
  <si>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</si>
  <si>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</si>
  <si>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</si>
  <si>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</si>
  <si>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</si>
  <si>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</si>
  <si>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</si>
  <si>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</si>
  <si>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</si>
  <si>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</si>
  <si>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</si>
  <si>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</si>
  <si>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</si>
  <si>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</si>
  <si>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</si>
  <si>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</si>
  <si>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</si>
  <si>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</si>
  <si>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</si>
  <si>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</si>
  <si>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</si>
  <si>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</si>
  <si>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</si>
  <si>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</si>
  <si>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</si>
  <si>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</si>
  <si>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</si>
  <si>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</si>
  <si>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</si>
  <si>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</si>
  <si>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</si>
  <si>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</si>
  <si>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</si>
  <si>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</si>
  <si>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</si>
  <si>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</si>
  <si>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</si>
  <si>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</si>
  <si>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</si>
  <si>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</si>
  <si>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</si>
  <si>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</si>
  <si>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</si>
  <si>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</si>
  <si>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</si>
  <si>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</si>
  <si>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</si>
  <si>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</si>
  <si>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</si>
  <si>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</si>
  <si>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</si>
  <si>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</si>
  <si>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</si>
  <si>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</si>
  <si>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</si>
  <si>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</si>
  <si>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</si>
  <si>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</si>
  <si>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</si>
  <si>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</si>
  <si>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</si>
  <si>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</si>
  <si>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</si>
  <si>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</si>
  <si>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</si>
  <si>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</si>
  <si>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</si>
  <si>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</si>
  <si>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</si>
  <si>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</si>
  <si>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</si>
  <si>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</si>
  <si>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</si>
  <si>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</si>
  <si>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</si>
  <si>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</si>
  <si>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</si>
  <si>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</si>
  <si>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</si>
  <si>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</si>
  <si>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</si>
  <si>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</si>
  <si>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</si>
  <si>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</si>
  <si>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</si>
  <si>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</si>
  <si>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</si>
  <si>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</si>
  <si>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</si>
  <si>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</si>
  <si>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</si>
  <si>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</si>
  <si>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</si>
  <si>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</si>
  <si>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</si>
  <si>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</si>
  <si>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</si>
  <si>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</si>
  <si>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</si>
  <si>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</si>
  <si>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</si>
  <si>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</si>
  <si>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</si>
  <si>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</si>
  <si>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</si>
  <si>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</si>
  <si>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</si>
  <si>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</si>
  <si>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</si>
  <si>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</si>
  <si>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</si>
  <si>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</si>
  <si>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</si>
  <si>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</si>
  <si>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</si>
  <si>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</si>
  <si>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</si>
  <si>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</si>
  <si>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</si>
  <si>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</si>
  <si>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</si>
  <si>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</si>
  <si>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</si>
  <si>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</si>
  <si>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</si>
  <si>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</si>
  <si>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</si>
  <si>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</si>
  <si>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</si>
  <si>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</si>
  <si>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</si>
  <si>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</si>
  <si>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</si>
  <si>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</si>
  <si>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</si>
  <si>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</si>
  <si>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</si>
  <si>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</si>
  <si>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</si>
  <si>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</si>
  <si>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</si>
  <si>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</si>
  <si>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</si>
  <si>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</si>
  <si>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</si>
  <si>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</si>
  <si>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</si>
  <si>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</si>
  <si>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</si>
  <si>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</si>
  <si>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</si>
  <si>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</si>
  <si>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</si>
  <si>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</si>
  <si>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</si>
  <si>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</si>
  <si>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</si>
  <si>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</si>
  <si>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</si>
  <si>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</si>
  <si>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</si>
  <si>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</si>
  <si>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</si>
  <si>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</si>
  <si>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</si>
  <si>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</si>
  <si>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</si>
  <si>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</si>
  <si>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</si>
  <si>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</si>
  <si>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</si>
  <si>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</si>
  <si>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</si>
  <si>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</si>
  <si>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</si>
  <si>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</si>
  <si>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</si>
  <si>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</si>
  <si>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</si>
  <si>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</si>
  <si>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</si>
  <si>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</si>
  <si>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</si>
  <si>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</si>
  <si>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</si>
  <si>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</si>
  <si>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</si>
  <si>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</si>
  <si>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</si>
  <si>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</si>
  <si>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</si>
  <si>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</si>
  <si>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</si>
  <si>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</si>
  <si>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</si>
  <si>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</si>
  <si>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</si>
  <si>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</si>
  <si>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</si>
  <si>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</si>
  <si>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</si>
  <si>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</si>
  <si>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</si>
  <si>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</si>
  <si>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</si>
  <si>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</si>
  <si>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</si>
  <si>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</si>
  <si>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</si>
  <si>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</si>
  <si>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</si>
  <si>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</si>
  <si>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</si>
  <si>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</si>
  <si>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</si>
  <si>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</si>
  <si>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</si>
  <si>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</si>
  <si>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</si>
  <si>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</si>
  <si>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</si>
  <si>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</si>
  <si>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</si>
  <si>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</si>
  <si>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</si>
  <si>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</si>
  <si>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</si>
  <si>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</si>
  <si>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</si>
  <si>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</si>
  <si>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</si>
  <si>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</si>
  <si>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</si>
  <si>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</si>
  <si>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</si>
  <si>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</si>
  <si>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</si>
  <si>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</si>
  <si>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</si>
  <si>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</si>
  <si>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</si>
  <si>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</si>
  <si>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</si>
  <si>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</si>
  <si>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</si>
  <si>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</si>
  <si>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</si>
  <si>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</si>
  <si>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</si>
  <si>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</si>
  <si>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</si>
  <si>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</si>
  <si>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</si>
  <si>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</si>
  <si>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</si>
  <si>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</si>
  <si>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</si>
  <si>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</si>
  <si>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</si>
  <si>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</si>
  <si>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</si>
  <si>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</si>
  <si>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</si>
  <si>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</si>
  <si>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</si>
  <si>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</si>
  <si>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</si>
  <si>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</si>
  <si>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</si>
  <si>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</si>
  <si>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</si>
  <si>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</si>
  <si>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</si>
  <si>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</si>
  <si>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</si>
  <si>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</si>
  <si>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</si>
  <si>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</si>
  <si>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</si>
  <si>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</si>
  <si>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</si>
  <si>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</si>
  <si>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</si>
  <si>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</si>
  <si>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</si>
  <si>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</si>
  <si>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</si>
  <si>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</si>
  <si>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</si>
  <si>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</si>
  <si>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</si>
  <si>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</si>
  <si>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</si>
  <si>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</si>
  <si>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</si>
  <si>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</si>
  <si>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</si>
  <si>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</si>
  <si>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</si>
  <si>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</si>
  <si>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</si>
  <si>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</si>
  <si>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</si>
  <si>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</si>
  <si>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</si>
  <si>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</si>
  <si>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</si>
  <si>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</si>
  <si>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</si>
  <si>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</si>
  <si>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</si>
  <si>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</si>
  <si>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</si>
  <si>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</si>
  <si>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</si>
  <si>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</si>
  <si>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</si>
  <si>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</si>
  <si>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</si>
  <si>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</si>
  <si>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</si>
  <si>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</si>
  <si>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</si>
  <si>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</si>
  <si>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</si>
  <si>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</si>
  <si>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</si>
  <si>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</si>
  <si>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</si>
  <si>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</si>
  <si>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</si>
  <si>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</si>
  <si>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</si>
  <si>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</si>
  <si>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</si>
  <si>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</si>
  <si>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</si>
  <si>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</si>
  <si>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</si>
  <si>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</si>
  <si>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</si>
  <si>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</si>
  <si>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</si>
  <si>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</si>
  <si>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</si>
  <si>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</si>
  <si>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</si>
  <si>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</si>
  <si>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</si>
  <si>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</si>
  <si>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</si>
  <si>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</si>
  <si>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</si>
  <si>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</si>
  <si>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</si>
  <si>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</si>
  <si>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</si>
  <si>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</si>
  <si>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</si>
  <si>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</si>
  <si>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</si>
  <si>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</si>
  <si>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</si>
  <si>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</si>
  <si>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</si>
  <si>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</si>
  <si>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</si>
  <si>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</si>
  <si>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</si>
  <si>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</si>
  <si>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</si>
  <si>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</si>
  <si>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</si>
  <si>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</si>
  <si>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</si>
  <si>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</si>
  <si>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</si>
  <si>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</si>
  <si>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</si>
  <si>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</si>
  <si>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</si>
  <si>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</si>
  <si>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</si>
  <si>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</si>
  <si>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</si>
  <si>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</si>
  <si>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</si>
  <si>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</si>
  <si>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</si>
  <si>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</si>
  <si>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</si>
  <si>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</si>
  <si>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</si>
  <si>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</si>
  <si>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</si>
  <si>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</si>
  <si>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</si>
  <si>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</si>
  <si>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</si>
  <si>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</si>
  <si>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</si>
  <si>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</si>
  <si>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</si>
  <si>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</si>
  <si>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</si>
  <si>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</si>
  <si>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</si>
  <si>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</si>
  <si>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</si>
  <si>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</si>
  <si>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</si>
  <si>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</si>
  <si>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</si>
  <si>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</si>
  <si>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</si>
  <si>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</si>
  <si>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</si>
  <si>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</si>
  <si>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</si>
  <si>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</si>
  <si>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</si>
  <si>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</si>
  <si>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</si>
  <si>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</si>
  <si>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</si>
  <si>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</si>
  <si>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</si>
  <si>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</si>
  <si>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</si>
  <si>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</si>
  <si>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</si>
  <si>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</si>
  <si>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</si>
  <si>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</si>
  <si>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</si>
  <si>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</si>
  <si>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</si>
  <si>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</si>
  <si>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</si>
  <si>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</si>
  <si>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</si>
  <si>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</si>
  <si>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</si>
  <si>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</si>
  <si>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</si>
  <si>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</si>
  <si>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</si>
  <si>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</si>
  <si>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</si>
  <si>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</si>
  <si>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</si>
  <si>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</si>
  <si>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</si>
  <si>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</si>
  <si>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</si>
  <si>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</si>
  <si>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</si>
  <si>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</si>
  <si>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</si>
  <si>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</si>
  <si>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</si>
  <si>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</si>
  <si>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</si>
  <si>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</si>
  <si>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</si>
  <si>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</si>
  <si>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</si>
  <si>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</si>
  <si>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</si>
  <si>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</si>
  <si>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</si>
  <si>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</si>
  <si>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</si>
  <si>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</si>
  <si>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</si>
  <si>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</si>
  <si>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</si>
  <si>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</si>
  <si>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</si>
  <si>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</si>
  <si>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</si>
  <si>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</si>
  <si>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</si>
  <si>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</si>
  <si>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</si>
  <si>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</si>
  <si>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</si>
  <si>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</si>
  <si>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</si>
  <si>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</si>
  <si>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</si>
  <si>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</si>
  <si>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</si>
  <si>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</si>
  <si>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</si>
  <si>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</si>
  <si>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</si>
  <si>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</si>
  <si>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</si>
  <si>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</si>
  <si>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</si>
  <si>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</si>
  <si>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</si>
  <si>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</si>
  <si>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</si>
  <si>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</si>
  <si>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</si>
  <si>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</si>
  <si>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</si>
  <si>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</si>
  <si>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</si>
  <si>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</si>
  <si>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</si>
  <si>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</si>
  <si>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</si>
  <si>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</si>
  <si>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</si>
  <si>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</si>
  <si>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</si>
  <si>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</si>
  <si>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</si>
  <si>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</si>
  <si>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</si>
  <si>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</si>
  <si>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</si>
  <si>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</si>
  <si>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</si>
  <si>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</si>
  <si>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</si>
  <si>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</si>
  <si>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</si>
  <si>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</si>
  <si>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</si>
  <si>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</si>
  <si>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</si>
  <si>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</si>
  <si>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</si>
  <si>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</si>
  <si>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</si>
  <si>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</si>
  <si>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</si>
  <si>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</si>
  <si>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</si>
  <si>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</si>
  <si>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</si>
  <si>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</si>
  <si>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</si>
  <si>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</si>
  <si>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</si>
  <si>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</si>
  <si>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</si>
  <si>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</si>
  <si>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</si>
  <si>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</si>
  <si>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</si>
  <si>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</si>
  <si>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</si>
  <si>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</si>
  <si>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</si>
  <si>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</si>
  <si>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</si>
  <si>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</si>
  <si>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</si>
  <si>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</si>
  <si>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</si>
  <si>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</si>
  <si>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</si>
  <si>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</si>
  <si>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</si>
  <si>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</si>
  <si>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</si>
  <si>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</si>
  <si>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</si>
  <si>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</si>
  <si>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</si>
  <si>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</si>
  <si>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</si>
  <si>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</si>
  <si>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</si>
  <si>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</si>
  <si>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</si>
  <si>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</si>
  <si>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</si>
  <si>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</si>
  <si>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</si>
  <si>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</si>
  <si>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</si>
  <si>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</si>
  <si>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</si>
  <si>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</si>
  <si>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</si>
  <si>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</si>
  <si>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</si>
  <si>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</si>
  <si>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</si>
  <si>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</si>
  <si>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</si>
  <si>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</si>
  <si>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</si>
  <si>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</si>
  <si>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</si>
  <si>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</si>
  <si>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</si>
  <si>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</si>
  <si>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</si>
  <si>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</si>
  <si>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</si>
  <si>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</si>
  <si>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</si>
  <si>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</si>
  <si>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</si>
  <si>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</si>
  <si>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</si>
  <si>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</si>
  <si>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</si>
  <si>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</si>
  <si>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</si>
  <si>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</si>
  <si>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</si>
  <si>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</si>
  <si>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</si>
  <si>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</si>
  <si>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</si>
  <si>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</si>
  <si>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</si>
  <si>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</si>
  <si>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</si>
  <si>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</si>
  <si>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</si>
  <si>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</si>
  <si>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</si>
  <si>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</si>
  <si>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</si>
  <si>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</si>
  <si>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</si>
  <si>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</si>
  <si>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</si>
  <si>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</si>
  <si>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</si>
  <si>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</si>
  <si>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</si>
  <si>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</si>
  <si>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</si>
  <si>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</si>
  <si>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</si>
  <si>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</si>
  <si>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</si>
  <si>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</si>
  <si>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</si>
  <si>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</si>
  <si>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</si>
  <si>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</si>
  <si>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</si>
  <si>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</si>
  <si>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</si>
  <si>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</si>
  <si>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</si>
  <si>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</si>
  <si>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</si>
  <si>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</si>
  <si>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</si>
  <si>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</si>
  <si>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</si>
  <si>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</si>
  <si>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</si>
  <si>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</si>
  <si>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</si>
  <si>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</si>
  <si>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</si>
  <si>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</si>
  <si>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</si>
  <si>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</si>
  <si>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</si>
  <si>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</si>
  <si>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</si>
  <si>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</si>
  <si>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</si>
  <si>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</si>
  <si>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</si>
  <si>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</si>
  <si>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</si>
  <si>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</si>
  <si>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</si>
  <si>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</si>
  <si>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</si>
  <si>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</si>
  <si>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</si>
  <si>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</si>
  <si>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</si>
  <si>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</si>
  <si>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</si>
  <si>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</si>
  <si>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</si>
  <si>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</si>
  <si>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</si>
  <si>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</si>
  <si>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</si>
  <si>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</si>
  <si>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</si>
  <si>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</si>
  <si>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</si>
  <si>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</si>
  <si>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</si>
  <si>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</si>
  <si>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</si>
  <si>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</si>
  <si>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</si>
  <si>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</si>
  <si>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</si>
  <si>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</si>
  <si>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</si>
  <si>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</si>
  <si>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</si>
  <si>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</si>
  <si>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</si>
  <si>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</si>
  <si>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</si>
  <si>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</si>
  <si>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</si>
  <si>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</si>
  <si>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</si>
  <si>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</si>
  <si>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</si>
  <si>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</si>
  <si>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</si>
  <si>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</si>
  <si>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</si>
  <si>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</si>
  <si>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</si>
  <si>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</si>
  <si>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</si>
  <si>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</si>
  <si>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</si>
  <si>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</si>
  <si>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</si>
  <si>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</si>
  <si>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</si>
  <si>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</si>
  <si>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</si>
  <si>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</si>
  <si>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</si>
  <si>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</si>
  <si>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</si>
  <si>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</si>
  <si>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</si>
  <si>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</si>
  <si>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</si>
  <si>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</si>
  <si>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</si>
  <si>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</si>
  <si>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</si>
  <si>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</si>
  <si>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</si>
  <si>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</si>
  <si>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</si>
  <si>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</si>
  <si>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</si>
  <si>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</si>
  <si>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</si>
  <si>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</si>
  <si>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</si>
  <si>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</si>
  <si>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</si>
  <si>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</si>
  <si>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</si>
  <si>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</si>
  <si>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</si>
  <si>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</si>
  <si>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</si>
  <si>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</si>
  <si>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</si>
  <si>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</si>
  <si>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</si>
  <si>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</si>
  <si>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</si>
  <si>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</si>
  <si>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</si>
  <si>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</si>
  <si>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</si>
  <si>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</si>
  <si>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</si>
  <si>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</si>
  <si>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</si>
  <si>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</si>
  <si>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</si>
  <si>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</si>
  <si>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</si>
  <si>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</si>
  <si>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</si>
  <si>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</si>
  <si>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</si>
  <si>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</si>
  <si>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</si>
  <si>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</si>
  <si>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</si>
  <si>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</si>
  <si>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</si>
  <si>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</si>
  <si>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</si>
  <si>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</si>
  <si>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</si>
  <si>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</si>
  <si>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</si>
  <si>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</si>
  <si>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</si>
  <si>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</si>
  <si>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</si>
  <si>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</si>
  <si>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</si>
  <si>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</si>
  <si>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</si>
  <si>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</si>
  <si>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</si>
  <si>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</si>
  <si>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</si>
  <si>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</si>
  <si>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</si>
  <si>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</si>
  <si>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</si>
  <si>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</si>
  <si>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</si>
  <si>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</si>
  <si>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</si>
  <si>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</si>
  <si>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</si>
  <si>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</si>
  <si>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</si>
  <si>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</si>
  <si>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</si>
  <si>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</si>
  <si>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</si>
  <si>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</si>
  <si>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</si>
  <si>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</si>
  <si>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</si>
  <si>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</si>
  <si>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</si>
  <si>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</si>
  <si>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</si>
  <si>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</si>
  <si>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</si>
  <si>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</si>
  <si>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</si>
  <si>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</si>
  <si>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</si>
  <si>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</si>
  <si>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</si>
  <si>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</si>
  <si>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</si>
  <si>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</si>
  <si>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</si>
  <si>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</si>
  <si>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</si>
  <si>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</si>
  <si>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</si>
  <si>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</si>
  <si>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</si>
  <si>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</si>
  <si>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</si>
  <si>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</si>
  <si>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</si>
  <si>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</si>
  <si>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</si>
  <si>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</si>
  <si>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</si>
  <si>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</si>
  <si>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</si>
  <si>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</si>
  <si>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</si>
  <si>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</si>
  <si>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</si>
  <si>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</si>
  <si>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</si>
  <si>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</si>
  <si>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</si>
  <si>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</si>
  <si>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</si>
  <si>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</si>
  <si>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</si>
  <si>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</si>
  <si>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</si>
  <si>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</si>
  <si>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</si>
  <si>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</si>
  <si>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</si>
  <si>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</si>
  <si>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</si>
  <si>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</si>
  <si>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</si>
  <si>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</si>
  <si>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</si>
  <si>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</si>
  <si>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</si>
  <si>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</si>
  <si>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</si>
  <si>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</si>
  <si>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</si>
  <si>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</si>
  <si>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</si>
  <si>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</si>
  <si>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</si>
  <si>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</si>
  <si>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</si>
  <si>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</si>
  <si>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</si>
  <si>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</si>
  <si>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</si>
  <si>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</si>
  <si>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</si>
  <si>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</si>
  <si>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</si>
  <si>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</si>
  <si>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</si>
  <si>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</si>
  <si>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</si>
  <si>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</si>
  <si>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</si>
  <si>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</si>
  <si>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</si>
  <si>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</si>
  <si>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</si>
  <si>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</si>
  <si>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</si>
  <si>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</si>
  <si>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</si>
  <si>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</si>
  <si>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</si>
  <si>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</si>
  <si>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</si>
  <si>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</si>
  <si>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</si>
  <si>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</si>
  <si>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</si>
  <si>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</si>
  <si>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</si>
  <si>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</si>
  <si>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</si>
  <si>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</si>
  <si>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</si>
  <si>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</si>
  <si>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</si>
  <si>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</si>
  <si>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</si>
  <si>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</si>
  <si>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</si>
  <si>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</si>
  <si>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</si>
  <si>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</si>
  <si>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</si>
  <si>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</si>
  <si>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</si>
  <si>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</si>
  <si>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</si>
  <si>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</si>
  <si>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</si>
  <si>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</si>
  <si>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</si>
  <si>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</si>
  <si>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</si>
  <si>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</si>
  <si>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</si>
  <si>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</si>
  <si>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</si>
  <si>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</si>
  <si>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</si>
  <si>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</si>
  <si>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</si>
  <si>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</si>
  <si>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</si>
  <si>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</si>
  <si>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</si>
  <si>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</si>
  <si>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</si>
  <si>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</si>
  <si>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</si>
  <si>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</si>
  <si>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</si>
  <si>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</si>
  <si>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</si>
  <si>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</si>
  <si>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</si>
  <si>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</si>
  <si>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</si>
  <si>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</si>
  <si>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</si>
  <si>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</si>
  <si>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</si>
  <si>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</si>
  <si>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</si>
  <si>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</si>
  <si>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</si>
  <si>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</si>
  <si>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</si>
  <si>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</si>
  <si>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</si>
  <si>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</si>
  <si>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</si>
  <si>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</si>
  <si>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</si>
  <si>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</si>
  <si>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</si>
  <si>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</si>
  <si>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</si>
  <si>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</si>
  <si>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</si>
  <si>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</si>
  <si>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</si>
  <si>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</si>
  <si>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</si>
  <si>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</si>
  <si>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</si>
  <si>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</si>
  <si>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</si>
  <si>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</si>
  <si>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</si>
  <si>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</si>
  <si>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</si>
  <si>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</si>
  <si>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</si>
  <si>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</si>
  <si>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</si>
  <si>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</si>
  <si>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</si>
  <si>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</si>
  <si>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</si>
  <si>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</si>
  <si>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</si>
  <si>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</si>
  <si>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</si>
  <si>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</si>
  <si>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</si>
  <si>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</si>
  <si>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</si>
  <si>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</si>
  <si>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</si>
  <si>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</si>
  <si>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</si>
  <si>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</si>
  <si>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</si>
  <si>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</si>
  <si>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</si>
  <si>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</si>
  <si>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</si>
  <si>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</si>
  <si>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</si>
  <si>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</si>
  <si>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</si>
  <si>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</si>
  <si>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</si>
  <si>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</si>
  <si>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</si>
  <si>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</si>
  <si>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</si>
  <si>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</si>
  <si>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</si>
  <si>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</si>
  <si>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</si>
  <si>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</si>
  <si>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</si>
  <si>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</si>
  <si>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</si>
  <si>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</si>
  <si>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</si>
  <si>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</si>
  <si>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</si>
  <si>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</si>
  <si>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</si>
  <si>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</si>
  <si>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</si>
  <si>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</si>
  <si>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</si>
  <si>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</si>
  <si>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</si>
  <si>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</si>
  <si>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</si>
  <si>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</si>
  <si>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</si>
  <si>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</si>
  <si>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</si>
  <si>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</si>
  <si>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</si>
  <si>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</si>
  <si>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</si>
  <si>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</si>
  <si>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</si>
  <si>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</si>
  <si>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</si>
  <si>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</si>
  <si>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</si>
  <si>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</si>
  <si>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</si>
  <si>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</si>
  <si>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</si>
  <si>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</si>
  <si>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</si>
  <si>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</si>
  <si>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</si>
  <si>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</si>
  <si>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</si>
  <si>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</si>
  <si>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</si>
  <si>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</si>
  <si>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</si>
  <si>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</si>
  <si>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</si>
  <si>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</si>
  <si>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</si>
  <si>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</si>
  <si>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</si>
  <si>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</si>
  <si>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</si>
  <si>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</si>
  <si>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</si>
  <si>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</si>
  <si>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</si>
  <si>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</si>
  <si>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</si>
  <si>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</si>
  <si>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</si>
  <si>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</si>
  <si>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</si>
  <si>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</si>
  <si>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</si>
  <si>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</si>
  <si>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</si>
  <si>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</si>
  <si>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</si>
  <si>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</si>
  <si>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</si>
  <si>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</si>
  <si>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</si>
  <si>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</si>
  <si>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</si>
  <si>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</si>
  <si>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</si>
  <si>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</si>
  <si>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</si>
  <si>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</si>
  <si>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</si>
  <si>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</si>
  <si>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</si>
  <si>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</si>
  <si>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</si>
  <si>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</si>
  <si>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</si>
  <si>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</si>
  <si>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</si>
  <si>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</si>
  <si>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</si>
  <si>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</si>
  <si>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</si>
  <si>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</si>
  <si>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</si>
  <si>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</si>
  <si>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</si>
  <si>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</si>
  <si>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</si>
  <si>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</si>
  <si>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</si>
  <si>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</si>
  <si>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</si>
  <si>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</si>
  <si>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</si>
  <si>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</si>
  <si>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</si>
  <si>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</si>
  <si>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</si>
  <si>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</si>
  <si>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</si>
  <si>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</si>
  <si>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</si>
  <si>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</si>
  <si>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</si>
  <si>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</si>
  <si>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</si>
  <si>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</si>
  <si>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</si>
  <si>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</si>
  <si>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</si>
  <si>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</si>
  <si>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</si>
  <si>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</si>
  <si>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</si>
  <si>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</si>
  <si>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</si>
  <si>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</si>
  <si>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</si>
  <si>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</si>
  <si>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</si>
  <si>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</si>
  <si>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</si>
  <si>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</si>
  <si>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</si>
  <si>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</si>
  <si>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</si>
  <si>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</si>
  <si>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</si>
  <si>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</si>
  <si>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</si>
  <si>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</si>
  <si>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</si>
  <si>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</si>
  <si>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</si>
  <si>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</si>
  <si>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</si>
  <si>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</si>
  <si>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</si>
  <si>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</si>
  <si>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</si>
  <si>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</si>
  <si>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</si>
  <si>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</si>
  <si>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</si>
  <si>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</si>
  <si>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</si>
  <si>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</si>
  <si>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</si>
  <si>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</si>
  <si>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</si>
  <si>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</si>
  <si>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</si>
  <si>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</si>
  <si>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</si>
  <si>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</si>
  <si>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</si>
  <si>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</si>
  <si>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</si>
  <si>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</si>
  <si>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</si>
  <si>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</si>
  <si>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</si>
  <si>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</si>
  <si>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</si>
  <si>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</si>
  <si>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</si>
  <si>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</si>
  <si>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</si>
  <si>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</si>
  <si>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</si>
  <si>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</si>
  <si>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</si>
  <si>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</si>
  <si>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</si>
  <si>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</si>
  <si>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</si>
  <si>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</si>
  <si>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</si>
  <si>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</si>
  <si>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</si>
  <si>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</si>
  <si>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</si>
  <si>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</si>
  <si>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</si>
  <si>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</si>
  <si>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</si>
  <si>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</si>
  <si>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</si>
  <si>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</si>
  <si>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</si>
  <si>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</si>
  <si>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</si>
  <si>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</si>
  <si>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</si>
  <si>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</si>
  <si>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</si>
  <si>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</si>
  <si>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</si>
  <si>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</si>
  <si>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</si>
  <si>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</si>
  <si>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</si>
  <si>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</si>
  <si>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</si>
  <si>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</si>
  <si>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</si>
  <si>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</si>
  <si>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</si>
  <si>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</si>
  <si>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</si>
  <si>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</si>
  <si>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</si>
  <si>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</si>
  <si>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</si>
  <si>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</si>
  <si>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</si>
  <si>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</si>
  <si>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</si>
  <si>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</si>
  <si>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</si>
  <si>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</si>
  <si>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</si>
  <si>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</si>
  <si>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</si>
  <si>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</si>
  <si>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</si>
  <si>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</si>
  <si>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</si>
  <si>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</si>
  <si>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</si>
  <si>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</si>
  <si>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</si>
  <si>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</si>
  <si>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</si>
  <si>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</si>
  <si>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</si>
  <si>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</si>
  <si>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</si>
  <si>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</si>
  <si>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</si>
  <si>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</si>
  <si>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</si>
  <si>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</si>
  <si>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</si>
  <si>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</si>
  <si>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</si>
  <si>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</si>
  <si>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</si>
  <si>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</si>
  <si>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</si>
  <si>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</si>
  <si>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</si>
  <si>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</si>
  <si>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</si>
  <si>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</si>
  <si>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</si>
  <si>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</si>
  <si>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</si>
  <si>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</si>
  <si>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</si>
  <si>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</si>
  <si>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</si>
  <si>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</si>
  <si>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</si>
  <si>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</si>
  <si>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</si>
  <si>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</si>
  <si>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</si>
  <si>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</si>
  <si>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</si>
  <si>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</si>
  <si>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</si>
  <si>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</si>
  <si>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</si>
  <si>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</si>
  <si>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</si>
  <si>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</si>
  <si>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</si>
  <si>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</si>
  <si>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</si>
  <si>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</si>
  <si>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</si>
  <si>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</si>
  <si>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</si>
  <si>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</si>
  <si>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</si>
  <si>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</si>
  <si>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</si>
  <si>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</si>
  <si>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</si>
  <si>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</si>
  <si>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</si>
  <si>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</si>
  <si>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</si>
  <si>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</si>
  <si>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</si>
  <si>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</si>
  <si>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</si>
  <si>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</si>
  <si>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</si>
  <si>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</si>
  <si>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</si>
  <si>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</si>
  <si>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</si>
  <si>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</si>
  <si>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</si>
  <si>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</si>
  <si>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</si>
  <si>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</si>
  <si>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</si>
  <si>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</si>
  <si>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</si>
  <si>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</si>
  <si>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</si>
  <si>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</si>
  <si>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</si>
  <si>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</si>
  <si>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</si>
  <si>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</si>
  <si>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</si>
  <si>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</si>
  <si>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</si>
  <si>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</si>
  <si>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</si>
  <si>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</si>
  <si>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</si>
  <si>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</si>
  <si>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</si>
  <si>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</si>
  <si>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</si>
  <si>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</si>
  <si>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</si>
  <si>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</si>
  <si>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</si>
  <si>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</si>
  <si>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</si>
  <si>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</si>
  <si>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</si>
  <si>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</si>
  <si>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</si>
  <si>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</si>
  <si>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</si>
  <si>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</si>
  <si>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</si>
  <si>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</si>
  <si>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</si>
  <si>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</si>
  <si>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</si>
  <si>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</si>
  <si>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</si>
  <si>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</si>
  <si>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</si>
  <si>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</si>
  <si>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</si>
  <si>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</si>
  <si>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</si>
  <si>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</si>
  <si>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</si>
  <si>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</si>
  <si>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</si>
  <si>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</si>
  <si>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</si>
  <si>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</si>
  <si>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</si>
  <si>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</si>
  <si>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</si>
  <si>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</si>
  <si>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</si>
  <si>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</si>
  <si>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</si>
  <si>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</si>
  <si>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</si>
  <si>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</si>
  <si>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</si>
  <si>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</si>
  <si>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</si>
  <si>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</si>
  <si>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</si>
  <si>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</si>
  <si>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</si>
  <si>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</si>
  <si>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</si>
  <si>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</si>
  <si>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</si>
  <si>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</si>
  <si>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</si>
  <si>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</si>
  <si>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</si>
  <si>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</si>
  <si>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</si>
  <si>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</si>
  <si>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</si>
  <si>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</si>
  <si>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</si>
  <si>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</si>
  <si>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</si>
  <si>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</si>
  <si>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</si>
  <si>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</si>
  <si>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</si>
  <si>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</si>
  <si>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</si>
  <si>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</si>
  <si>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</si>
  <si>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</si>
  <si>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</si>
  <si>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</si>
  <si>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</si>
  <si>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</si>
  <si>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</si>
  <si>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</si>
  <si>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</si>
  <si>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</si>
  <si>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</si>
  <si>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</si>
  <si>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</si>
  <si>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</si>
  <si>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</si>
  <si>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</si>
  <si>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</si>
  <si>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</si>
  <si>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</si>
  <si>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</si>
  <si>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</si>
  <si>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</si>
  <si>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</si>
  <si>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</si>
  <si>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</si>
  <si>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</si>
  <si>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</si>
  <si>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</si>
  <si>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</si>
  <si>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</si>
  <si>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</si>
  <si>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</si>
  <si>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</si>
  <si>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</si>
  <si>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</si>
  <si>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</si>
  <si>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</si>
  <si>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</si>
  <si>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</si>
  <si>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</si>
  <si>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</si>
  <si>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</si>
  <si>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</si>
  <si>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</si>
  <si>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</si>
  <si>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</si>
  <si>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</si>
  <si>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</si>
  <si>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</si>
  <si>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</si>
  <si>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</si>
  <si>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</si>
  <si>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</si>
  <si>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</si>
  <si>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</si>
  <si>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</si>
  <si>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</si>
  <si>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</si>
  <si>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</si>
  <si>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</si>
  <si>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</si>
  <si>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</si>
  <si>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</si>
  <si>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</si>
  <si>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</si>
  <si>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</si>
  <si>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</si>
  <si>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</si>
  <si>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</si>
  <si>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</si>
  <si>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</si>
  <si>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</si>
  <si>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</si>
  <si>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</si>
  <si>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</si>
  <si>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</si>
  <si>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</si>
  <si>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</si>
  <si>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</si>
  <si>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</si>
  <si>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</si>
  <si>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</si>
  <si>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</si>
  <si>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</si>
  <si>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</si>
  <si>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</si>
  <si>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</si>
  <si>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</si>
  <si>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</si>
  <si>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</si>
  <si>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</si>
  <si>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</si>
  <si>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</si>
  <si>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</si>
  <si>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</si>
  <si>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</si>
  <si>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</si>
  <si>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</si>
  <si>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</si>
  <si>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</si>
  <si>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</si>
  <si>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</si>
  <si>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</si>
  <si>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</si>
  <si>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</si>
  <si>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</si>
  <si>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</si>
  <si>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</si>
  <si>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</si>
  <si>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</si>
  <si>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</si>
  <si>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</si>
  <si>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</si>
  <si>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</si>
  <si>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</si>
  <si>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</si>
  <si>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</si>
  <si>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</si>
  <si>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</si>
  <si>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</si>
  <si>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</si>
  <si>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</si>
  <si>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</si>
  <si>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</si>
  <si>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</si>
  <si>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</si>
  <si>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</si>
  <si>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</si>
  <si>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</si>
  <si>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</si>
  <si>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</si>
  <si>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</si>
  <si>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</si>
  <si>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</si>
  <si>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</si>
  <si>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</si>
  <si>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</si>
  <si>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</si>
  <si>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</si>
  <si>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</si>
  <si>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</si>
  <si>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</si>
  <si>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</si>
  <si>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</si>
  <si>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</si>
  <si>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</si>
  <si>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</si>
  <si>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</si>
  <si>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</si>
  <si>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</si>
  <si>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</si>
  <si>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</si>
  <si>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</si>
  <si>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</si>
  <si>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</si>
  <si>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</si>
  <si>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</si>
  <si>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</si>
  <si>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</si>
  <si>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</si>
  <si>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</si>
  <si>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</si>
  <si>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</si>
  <si>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</si>
  <si>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</si>
  <si>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</si>
  <si>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</si>
  <si>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</si>
  <si>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</si>
  <si>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</si>
  <si>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</si>
  <si>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</si>
  <si>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</si>
  <si>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</si>
  <si>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</si>
  <si>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</si>
  <si>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</si>
  <si>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</si>
  <si>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</si>
  <si>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</si>
  <si>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</si>
  <si>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</si>
  <si>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</si>
  <si>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</si>
  <si>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</si>
  <si>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</si>
  <si>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</si>
  <si>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</si>
  <si>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</si>
  <si>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</si>
  <si>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</si>
  <si>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</si>
  <si>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</si>
  <si>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</si>
  <si>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</si>
  <si>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</si>
  <si>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</si>
  <si>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</si>
  <si>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</si>
  <si>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</si>
  <si>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</si>
  <si>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</si>
  <si>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</si>
  <si>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</si>
  <si>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</si>
  <si>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</si>
  <si>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</si>
  <si>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</si>
  <si>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</si>
  <si>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</si>
  <si>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</si>
  <si>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</si>
  <si>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</si>
  <si>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</si>
  <si>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</si>
  <si>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</si>
  <si>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</si>
  <si>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</si>
  <si>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</si>
  <si>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</si>
  <si>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</si>
  <si>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</si>
  <si>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</si>
  <si>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</si>
  <si>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</si>
  <si>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</si>
  <si>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</si>
  <si>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</si>
  <si>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</si>
  <si>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</si>
  <si>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</si>
  <si>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</si>
  <si>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</si>
  <si>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</si>
  <si>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</si>
  <si>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</si>
  <si>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</si>
  <si>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</si>
  <si>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</si>
  <si>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</si>
  <si>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</si>
  <si>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</si>
  <si>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</si>
  <si>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</si>
  <si>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</si>
  <si>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</si>
  <si>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</si>
  <si>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</si>
  <si>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</si>
  <si>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</si>
  <si>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</si>
  <si>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</si>
  <si>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</si>
  <si>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</si>
  <si>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</si>
  <si>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</si>
  <si>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</si>
  <si>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</si>
  <si>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</si>
  <si>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</si>
  <si>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</si>
  <si>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</si>
  <si>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</si>
  <si>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</si>
  <si>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</si>
  <si>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</si>
  <si>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</si>
  <si>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</si>
  <si>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</si>
  <si>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</si>
  <si>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</si>
  <si>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</si>
  <si>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</si>
  <si>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</si>
  <si>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</si>
  <si>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</si>
  <si>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</si>
  <si>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</si>
  <si>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</si>
  <si>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</si>
  <si>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</si>
  <si>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</si>
  <si>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</si>
  <si>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</si>
  <si>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</si>
  <si>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</si>
  <si>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</si>
  <si>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</si>
  <si>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</si>
  <si>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</si>
  <si>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</si>
  <si>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</si>
  <si>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</si>
  <si>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</si>
  <si>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</si>
  <si>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</si>
  <si>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</si>
  <si>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</si>
  <si>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</si>
  <si>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</si>
  <si>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</si>
  <si>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</si>
  <si>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</si>
  <si>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</si>
  <si>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</si>
  <si>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</si>
  <si>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</si>
  <si>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</si>
  <si>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</si>
  <si>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</si>
  <si>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</si>
  <si>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</si>
  <si>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</si>
  <si>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</si>
  <si>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</si>
  <si>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</si>
  <si>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</si>
  <si>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</si>
  <si>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</si>
  <si>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</si>
  <si>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</si>
  <si>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</si>
  <si>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</si>
  <si>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</si>
  <si>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</si>
  <si>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</si>
  <si>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</si>
  <si>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</si>
  <si>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</si>
  <si>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</si>
  <si>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</si>
  <si>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</si>
  <si>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</si>
  <si>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</si>
  <si>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</si>
  <si>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</si>
  <si>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</si>
  <si>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</si>
  <si>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</si>
  <si>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</si>
  <si>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</si>
  <si>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</si>
  <si>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</si>
  <si>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</si>
  <si>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</si>
  <si>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</si>
  <si>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</si>
  <si>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</si>
  <si>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</si>
  <si>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</si>
  <si>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</si>
  <si>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</si>
  <si>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</si>
  <si>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</si>
  <si>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</si>
  <si>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</si>
  <si>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</si>
  <si>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</si>
  <si>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</si>
  <si>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</si>
  <si>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</si>
  <si>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</si>
  <si>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</si>
  <si>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</si>
  <si>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</si>
  <si>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</si>
  <si>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</si>
  <si>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</si>
  <si>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</si>
  <si>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</si>
  <si>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</si>
  <si>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</si>
  <si>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</si>
  <si>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</si>
  <si>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</si>
  <si>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</si>
  <si>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</si>
  <si>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</si>
  <si>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</si>
  <si>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</si>
  <si>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</si>
  <si>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</si>
  <si>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</si>
  <si>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</si>
  <si>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</si>
  <si>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</si>
  <si>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</si>
  <si>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</si>
  <si>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</si>
  <si>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</si>
  <si>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</si>
  <si>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</si>
  <si>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</si>
  <si>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</si>
  <si>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</si>
  <si>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</si>
  <si>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</si>
  <si>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</si>
  <si>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</si>
  <si>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</si>
  <si>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</si>
  <si>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</si>
  <si>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</si>
  <si>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</si>
  <si>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</si>
  <si>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</si>
  <si>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</si>
  <si>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</si>
  <si>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</si>
  <si>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</si>
  <si>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</si>
  <si>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</si>
  <si>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</si>
  <si>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</si>
  <si>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</si>
  <si>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</si>
  <si>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</si>
  <si>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</si>
  <si>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</si>
  <si>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</si>
  <si>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</si>
  <si>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</si>
  <si>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</si>
  <si>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</si>
  <si>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</si>
  <si>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</si>
  <si>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</si>
  <si>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</si>
  <si>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</si>
  <si>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</si>
  <si>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</si>
  <si>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</si>
  <si>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</si>
  <si>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</si>
  <si>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</si>
  <si>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</si>
  <si>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</si>
  <si>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</si>
  <si>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</si>
  <si>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</si>
  <si>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</si>
  <si>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</si>
  <si>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</si>
  <si>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</si>
  <si>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</si>
  <si>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</si>
  <si>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</si>
  <si>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</si>
  <si>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</si>
  <si>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</si>
  <si>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</si>
  <si>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</si>
  <si>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</si>
  <si>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</si>
  <si>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</si>
  <si>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</si>
  <si>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</si>
  <si>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</si>
  <si>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</si>
  <si>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</si>
  <si>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</si>
  <si>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</si>
  <si>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</si>
  <si>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</si>
  <si>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</si>
  <si>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</si>
  <si>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</si>
  <si>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</si>
  <si>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</si>
  <si>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</si>
  <si>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</si>
  <si>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</si>
  <si>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</si>
  <si>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</si>
  <si>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</si>
  <si>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</si>
  <si>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</si>
  <si>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</si>
  <si>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</si>
  <si>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</si>
  <si>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</si>
  <si>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</si>
  <si>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</si>
  <si>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</si>
  <si>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</si>
  <si>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</si>
  <si>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</si>
  <si>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</si>
  <si>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</si>
  <si>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</si>
  <si>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</si>
  <si>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</si>
  <si>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</si>
  <si>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</si>
  <si>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</si>
  <si>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</si>
  <si>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</si>
  <si>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</si>
  <si>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</si>
  <si>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</si>
  <si>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</si>
  <si>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</si>
  <si>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</si>
  <si>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</si>
  <si>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</si>
  <si>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</si>
  <si>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</si>
  <si>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</si>
  <si>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</si>
  <si>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</si>
  <si>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</si>
  <si>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</si>
  <si>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</si>
  <si>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</si>
  <si>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</si>
  <si>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</si>
  <si>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</si>
  <si>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</si>
  <si>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</si>
  <si>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</si>
  <si>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</si>
  <si>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</si>
  <si>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</si>
  <si>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</si>
  <si>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</si>
  <si>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</si>
  <si>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</si>
  <si>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</si>
  <si>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</si>
  <si>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</si>
  <si>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</si>
  <si>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</si>
  <si>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</si>
  <si>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</si>
  <si>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</si>
  <si>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</si>
  <si>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</si>
  <si>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</si>
  <si>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</si>
  <si>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</si>
  <si>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</si>
  <si>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</si>
  <si>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</si>
  <si>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</si>
  <si>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</si>
  <si>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</si>
  <si>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</si>
  <si>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</si>
  <si>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</si>
  <si>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</si>
  <si>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</si>
  <si>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</si>
  <si>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</si>
  <si>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</si>
  <si>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</si>
  <si>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</si>
  <si>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</si>
  <si>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</si>
  <si>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</si>
  <si>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</si>
  <si>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</si>
  <si>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</si>
  <si>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</si>
  <si>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</si>
  <si>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</si>
  <si>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</si>
  <si>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</si>
  <si>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</si>
  <si>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</si>
  <si>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</si>
  <si>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</si>
  <si>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</si>
  <si>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</si>
  <si>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</si>
  <si>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</si>
  <si>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</si>
  <si>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</si>
  <si>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</si>
  <si>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</si>
  <si>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</si>
  <si>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</si>
  <si>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</si>
  <si>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</si>
  <si>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</si>
  <si>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</si>
  <si>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</si>
  <si>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</si>
  <si>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</si>
  <si>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</si>
  <si>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</si>
  <si>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</si>
  <si>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</si>
  <si>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</si>
  <si>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</si>
  <si>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</si>
  <si>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</si>
  <si>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</si>
  <si>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</si>
  <si>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</si>
  <si>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</si>
  <si>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</si>
  <si>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</si>
  <si>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</si>
  <si>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</si>
  <si>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</si>
  <si>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</si>
  <si>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</si>
  <si>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</si>
  <si>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</si>
  <si>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</si>
  <si>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</si>
  <si>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</si>
  <si>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</si>
  <si>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</si>
  <si>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</si>
  <si>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</si>
  <si>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</si>
  <si>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</si>
  <si>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</si>
  <si>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</si>
  <si>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</si>
  <si>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</si>
  <si>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</si>
  <si>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</si>
  <si>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</si>
  <si>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</si>
  <si>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</si>
  <si>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</si>
  <si>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</si>
  <si>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</si>
  <si>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</si>
  <si>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</si>
  <si>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</si>
  <si>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</si>
  <si>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</si>
  <si>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</si>
  <si>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</si>
  <si>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</si>
  <si>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</si>
  <si>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</si>
  <si>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</si>
  <si>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</si>
  <si>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</si>
  <si>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</si>
  <si>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</si>
  <si>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</si>
  <si>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</si>
  <si>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</si>
  <si>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</si>
  <si>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</si>
  <si>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</si>
  <si>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</si>
  <si>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</si>
  <si>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</si>
  <si>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</si>
  <si>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</si>
  <si>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</si>
  <si>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</si>
  <si>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</si>
  <si>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</si>
  <si>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</si>
  <si>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</si>
  <si>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</si>
  <si>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</si>
  <si>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</si>
  <si>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</si>
  <si>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</si>
  <si>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</si>
  <si>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</si>
  <si>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</si>
  <si>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</si>
  <si>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</si>
  <si>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</si>
  <si>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</si>
  <si>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</si>
  <si>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</si>
  <si>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</si>
  <si>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</si>
  <si>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</si>
  <si>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</si>
  <si>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</si>
  <si>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</si>
  <si>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</si>
  <si>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</si>
  <si>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</si>
  <si>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</si>
  <si>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</si>
  <si>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</si>
  <si>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</si>
  <si>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</si>
  <si>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</si>
  <si>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</si>
  <si>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</si>
  <si>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</si>
  <si>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</si>
  <si>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</si>
  <si>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</si>
  <si>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</si>
  <si>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</si>
  <si>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</si>
  <si>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</si>
  <si>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</si>
  <si>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</si>
  <si>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</si>
  <si>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</si>
  <si>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</si>
  <si>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</si>
  <si>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</si>
  <si>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</si>
  <si>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</si>
  <si>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</si>
  <si>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</si>
  <si>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</si>
  <si>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</si>
  <si>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</si>
  <si>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</si>
  <si>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</si>
  <si>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</si>
  <si>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</si>
  <si>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</si>
  <si>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</si>
  <si>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</si>
  <si>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</si>
  <si>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</si>
  <si>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</si>
  <si>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</si>
  <si>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</si>
  <si>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</si>
  <si>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</si>
  <si>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</si>
  <si>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</si>
  <si>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</si>
  <si>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</si>
  <si>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</si>
  <si>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</si>
  <si>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</si>
  <si>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</si>
  <si>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</si>
  <si>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</si>
  <si>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</si>
  <si>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</si>
  <si>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</si>
  <si>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</si>
  <si>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</si>
  <si>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</si>
  <si>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</si>
  <si>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</si>
  <si>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</si>
  <si>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</si>
  <si>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</si>
  <si>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</si>
  <si>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</si>
  <si>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</si>
  <si>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</si>
  <si>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</si>
  <si>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</si>
  <si>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</si>
  <si>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</si>
  <si>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</si>
  <si>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</si>
  <si>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</si>
  <si>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</si>
  <si>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</si>
  <si>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</si>
  <si>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</si>
  <si>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</si>
  <si>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</si>
  <si>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</si>
  <si>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</si>
  <si>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</si>
  <si>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</si>
  <si>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</si>
  <si>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</si>
  <si>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</si>
  <si>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</si>
  <si>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</si>
  <si>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</si>
  <si>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</si>
  <si>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</si>
  <si>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</si>
  <si>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</si>
  <si>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</si>
  <si>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</si>
  <si>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</si>
  <si>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</si>
  <si>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</si>
  <si>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</si>
  <si>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</si>
  <si>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</si>
  <si>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</si>
  <si>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</si>
  <si>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</si>
  <si>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</si>
  <si>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</si>
  <si>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</si>
  <si>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</si>
  <si>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</si>
  <si>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</si>
  <si>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</si>
  <si>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</si>
  <si>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</si>
  <si>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</si>
  <si>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</si>
  <si>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</si>
  <si>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</si>
  <si>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</si>
  <si>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</si>
  <si>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</si>
  <si>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</si>
  <si>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</si>
  <si>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</si>
  <si>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</si>
  <si>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</si>
  <si>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</si>
  <si>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</si>
  <si>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</si>
  <si>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</si>
  <si>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</si>
  <si>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</si>
  <si>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</si>
  <si>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</si>
  <si>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</si>
  <si>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</si>
  <si>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</si>
  <si>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</si>
  <si>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</si>
  <si>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</si>
  <si>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</si>
  <si>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</si>
  <si>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</si>
  <si>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</si>
  <si>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</si>
  <si>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</si>
  <si>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</si>
  <si>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</si>
  <si>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</si>
  <si>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</si>
  <si>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</si>
  <si>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</si>
  <si>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</si>
  <si>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</si>
  <si>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</si>
  <si>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</si>
  <si>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</si>
  <si>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</si>
  <si>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</si>
  <si>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</si>
  <si>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</si>
  <si>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</si>
  <si>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</si>
  <si>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</si>
  <si>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</si>
  <si>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</si>
  <si>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</si>
  <si>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</si>
  <si>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</si>
  <si>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</si>
  <si>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</si>
  <si>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</si>
  <si>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</si>
  <si>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</si>
  <si>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</si>
  <si>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</si>
  <si>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</si>
  <si>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</si>
  <si>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</si>
  <si>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</si>
  <si>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</si>
  <si>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</si>
  <si>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</si>
  <si>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</si>
  <si>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</si>
  <si>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</si>
  <si>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</si>
  <si>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</si>
  <si>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</si>
  <si>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</si>
  <si>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</si>
  <si>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</si>
  <si>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</si>
  <si>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</si>
  <si>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</si>
  <si>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</si>
  <si>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</si>
  <si>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</si>
  <si>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</si>
  <si>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</si>
  <si>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</si>
  <si>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</si>
  <si>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</si>
  <si>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</si>
  <si>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</si>
  <si>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</si>
  <si>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</si>
  <si>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</si>
  <si>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</si>
  <si>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</si>
  <si>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</si>
  <si>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</si>
  <si>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</si>
  <si>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</si>
  <si>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</si>
  <si>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</si>
  <si>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</si>
  <si>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</si>
  <si>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</si>
  <si>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</si>
  <si>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</si>
  <si>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</si>
  <si>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</si>
  <si>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</si>
  <si>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</si>
  <si>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</si>
  <si>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</si>
  <si>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</si>
  <si>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</si>
  <si>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</si>
  <si>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</si>
  <si>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</si>
  <si>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</si>
  <si>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</si>
  <si>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</si>
  <si>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</si>
  <si>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</si>
  <si>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</si>
  <si>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</si>
  <si>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</si>
  <si>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</si>
  <si>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</si>
  <si>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</si>
  <si>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</si>
  <si>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</si>
  <si>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</si>
  <si>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</si>
  <si>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</si>
  <si>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</si>
  <si>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</si>
  <si>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</si>
  <si>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</si>
  <si>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</si>
  <si>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</si>
  <si>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</si>
  <si>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</si>
  <si>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</si>
  <si>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</si>
  <si>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</si>
  <si>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</si>
  <si>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</si>
  <si>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</si>
  <si>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</si>
  <si>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</si>
  <si>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</si>
  <si>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</si>
  <si>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</si>
  <si>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</si>
  <si>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</si>
  <si>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</si>
  <si>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</si>
  <si>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</si>
  <si>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</si>
  <si>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</si>
  <si>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</si>
  <si>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</si>
  <si>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</si>
  <si>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</si>
  <si>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</si>
  <si>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</si>
  <si>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</si>
  <si>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</si>
  <si>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</si>
  <si>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</si>
  <si>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</si>
  <si>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</si>
  <si>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</si>
  <si>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</si>
  <si>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</si>
  <si>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</si>
  <si>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</si>
  <si>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</si>
  <si>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</si>
  <si>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</si>
  <si>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</si>
  <si>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</si>
  <si>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</si>
  <si>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</si>
  <si>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</si>
  <si>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</si>
  <si>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</si>
  <si>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</si>
  <si>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</si>
  <si>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</si>
  <si>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</si>
  <si>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</si>
  <si>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</si>
  <si>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</si>
  <si>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</si>
  <si>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</si>
  <si>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</si>
  <si>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</si>
  <si>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</si>
  <si>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</si>
  <si>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</si>
  <si>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</si>
  <si>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</si>
  <si>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</si>
  <si>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</si>
  <si>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</si>
  <si>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</si>
  <si>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</si>
  <si>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</si>
  <si>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</si>
  <si>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</si>
  <si>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</si>
  <si>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</si>
  <si>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</si>
  <si>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</si>
  <si>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</si>
  <si>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</si>
  <si>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</si>
  <si>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</si>
  <si>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</si>
  <si>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</si>
  <si>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</si>
  <si>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</si>
  <si>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</si>
  <si>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</si>
  <si>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</si>
  <si>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</si>
  <si>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</si>
  <si>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</si>
  <si>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</si>
  <si>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</si>
  <si>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</si>
  <si>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</si>
  <si>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</si>
  <si>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</si>
  <si>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</si>
  <si>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</si>
  <si>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</si>
  <si>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</si>
  <si>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</si>
  <si>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</si>
  <si>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</si>
  <si>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</si>
  <si>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</si>
  <si>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</si>
  <si>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</si>
  <si>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</si>
  <si>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</si>
  <si>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</si>
  <si>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</si>
  <si>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</si>
  <si>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</si>
  <si>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</si>
  <si>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</si>
  <si>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</si>
  <si>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</si>
  <si>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</si>
  <si>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</si>
  <si>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</si>
  <si>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</si>
  <si>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</si>
  <si>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</si>
  <si>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</si>
  <si>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</si>
  <si>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</si>
  <si>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</si>
  <si>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</si>
  <si>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</si>
  <si>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</si>
  <si>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</si>
  <si>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</si>
  <si>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</si>
  <si>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</si>
  <si>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</si>
  <si>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</si>
  <si>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</si>
  <si>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</si>
  <si>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</si>
  <si>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</si>
  <si>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</si>
  <si>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</si>
  <si>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</si>
  <si>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</si>
  <si>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</si>
  <si>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</si>
  <si>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</si>
  <si>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</si>
  <si>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</si>
  <si>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</si>
  <si>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</si>
  <si>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</si>
  <si>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</si>
  <si>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</si>
  <si>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</si>
  <si>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</si>
  <si>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</si>
  <si>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</si>
  <si>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</si>
  <si>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</si>
  <si>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</si>
  <si>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</si>
  <si>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</si>
  <si>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</si>
  <si>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</si>
  <si>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</si>
  <si>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</si>
  <si>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</si>
  <si>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</si>
  <si>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</si>
  <si>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</si>
  <si>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</si>
  <si>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</si>
  <si>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</si>
  <si>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</si>
  <si>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</si>
  <si>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</si>
  <si>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</si>
  <si>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</si>
  <si>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</si>
  <si>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</si>
  <si>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</si>
  <si>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</si>
  <si>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</si>
  <si>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</si>
  <si>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</si>
  <si>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</si>
  <si>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</si>
  <si>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</si>
  <si>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</si>
  <si>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</si>
  <si>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</si>
  <si>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</si>
  <si>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</si>
  <si>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</si>
  <si>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</si>
  <si>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</si>
  <si>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</si>
  <si>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</si>
  <si>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</si>
  <si>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</si>
  <si>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</si>
  <si>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</si>
  <si>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</si>
  <si>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</si>
  <si>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</si>
  <si>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</si>
  <si>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</si>
  <si>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</si>
  <si>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</si>
  <si>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</si>
  <si>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</si>
  <si>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</si>
  <si>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</si>
  <si>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</si>
  <si>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</si>
  <si>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</si>
  <si>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</si>
  <si>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</si>
  <si>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</si>
  <si>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</si>
  <si>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</si>
  <si>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</si>
  <si>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</si>
  <si>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</si>
  <si>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</si>
  <si>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</si>
  <si>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</si>
  <si>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</si>
  <si>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</si>
  <si>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</si>
  <si>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</si>
  <si>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</si>
  <si>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</si>
  <si>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</si>
  <si>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</si>
  <si>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</si>
  <si>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</si>
  <si>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</si>
  <si>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</si>
  <si>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</si>
  <si>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</si>
  <si>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</si>
  <si>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</si>
  <si>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</si>
  <si>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</si>
  <si>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</si>
  <si>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</si>
  <si>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</si>
  <si>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</si>
  <si>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</si>
  <si>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</si>
  <si>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</si>
  <si>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</si>
  <si>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</si>
  <si>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</si>
  <si>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</si>
  <si>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</si>
  <si>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</si>
  <si>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</si>
  <si>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</si>
  <si>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</si>
  <si>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</si>
  <si>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</si>
  <si>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</si>
  <si>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</si>
  <si>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</si>
  <si>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</si>
  <si>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</si>
  <si>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</si>
  <si>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</si>
  <si>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</si>
  <si>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</si>
  <si>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</si>
  <si>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</si>
  <si>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</si>
  <si>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</si>
  <si>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</si>
  <si>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</si>
  <si>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</si>
  <si>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</si>
  <si>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</si>
  <si>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</si>
  <si>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</si>
  <si>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</si>
  <si>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</si>
  <si>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</si>
  <si>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</si>
  <si>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</si>
  <si>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</si>
  <si>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</si>
  <si>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</si>
  <si>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</si>
  <si>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</si>
  <si>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</si>
  <si>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</si>
  <si>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</si>
  <si>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</si>
  <si>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</si>
  <si>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</si>
  <si>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</si>
  <si>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</si>
  <si>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</si>
  <si>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</si>
  <si>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</si>
  <si>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</si>
  <si>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</si>
  <si>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</si>
  <si>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</si>
  <si>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</si>
  <si>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</si>
  <si>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</si>
  <si>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</si>
  <si>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</si>
  <si>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</si>
  <si>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</si>
  <si>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</si>
  <si>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</si>
  <si>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</si>
  <si>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</si>
  <si>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</si>
  <si>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</si>
  <si>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</si>
  <si>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</si>
  <si>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</si>
  <si>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</si>
  <si>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</si>
  <si>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</si>
  <si>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</si>
  <si>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</si>
  <si>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</si>
  <si>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</si>
  <si>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</si>
  <si>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</si>
  <si>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</si>
  <si>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</si>
  <si>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</si>
  <si>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</si>
  <si>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</si>
  <si>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</si>
  <si>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</si>
  <si>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</si>
  <si>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</si>
  <si>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</si>
  <si>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</si>
  <si>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</si>
  <si>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</si>
  <si>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</si>
  <si>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</si>
  <si>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</si>
  <si>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</si>
  <si>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</si>
  <si>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</si>
  <si>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</si>
  <si>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</si>
  <si>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</si>
  <si>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</si>
  <si>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</si>
  <si>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</si>
  <si>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</si>
  <si>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</si>
  <si>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</si>
  <si>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</si>
  <si>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</si>
  <si>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</si>
  <si>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</si>
  <si>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</si>
  <si>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</si>
  <si>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</si>
  <si>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</si>
  <si>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</si>
  <si>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</si>
  <si>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</si>
  <si>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</si>
  <si>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</si>
  <si>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</si>
  <si>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</si>
  <si>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</si>
  <si>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</si>
  <si>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</si>
  <si>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</si>
  <si>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</si>
  <si>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</si>
  <si>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</si>
  <si>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</si>
  <si>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</si>
  <si>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</si>
  <si>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</si>
  <si>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</si>
  <si>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</si>
  <si>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</si>
  <si>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</si>
  <si>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</si>
  <si>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</si>
  <si>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</si>
  <si>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</si>
  <si>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</si>
  <si>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</si>
  <si>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</si>
  <si>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</si>
  <si>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</si>
  <si>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</si>
  <si>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</si>
  <si>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</si>
  <si>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</si>
  <si>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</si>
  <si>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</si>
  <si>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</si>
  <si>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</si>
  <si>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</si>
  <si>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</si>
  <si>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</si>
  <si>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</si>
  <si>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</si>
  <si>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</si>
  <si>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</si>
  <si>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</si>
  <si>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</si>
  <si>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</si>
  <si>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</si>
  <si>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</si>
  <si>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</si>
  <si>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</si>
  <si>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</si>
  <si>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</si>
  <si>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</si>
  <si>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</si>
  <si>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</si>
  <si>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</si>
  <si>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</si>
  <si>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</si>
  <si>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</si>
  <si>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</si>
  <si>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</si>
  <si>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</si>
  <si>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</si>
  <si>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</si>
  <si>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</si>
  <si>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</si>
  <si>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</si>
  <si>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</si>
  <si>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</si>
  <si>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</si>
  <si>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</si>
  <si>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</si>
  <si>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</si>
  <si>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</si>
  <si>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</si>
  <si>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</si>
  <si>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</si>
  <si>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</si>
  <si>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</si>
  <si>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</si>
  <si>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</si>
  <si>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</si>
  <si>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</si>
  <si>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</si>
  <si>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</si>
  <si>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</si>
  <si>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</si>
  <si>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</si>
  <si>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</si>
  <si>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</si>
  <si>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</si>
  <si>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</si>
  <si>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</si>
  <si>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</si>
  <si>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</si>
  <si>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</si>
  <si>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</si>
  <si>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</si>
  <si>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</si>
  <si>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</si>
  <si>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</si>
  <si>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</si>
  <si>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</si>
  <si>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</si>
  <si>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</si>
  <si>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</si>
  <si>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</si>
  <si>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</si>
  <si>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</si>
  <si>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</si>
  <si>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</si>
  <si>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</si>
  <si>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</si>
  <si>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</si>
  <si>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</si>
  <si>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</si>
  <si>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</si>
  <si>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</si>
  <si>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</si>
  <si>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</si>
  <si>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</si>
  <si>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</si>
  <si>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</si>
  <si>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</si>
  <si>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</si>
  <si>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</si>
  <si>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</si>
  <si>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</si>
  <si>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</si>
  <si>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</si>
  <si>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</si>
  <si>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</si>
  <si>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</si>
  <si>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</si>
  <si>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</si>
  <si>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</si>
  <si>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</si>
  <si>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</si>
  <si>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</si>
  <si>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</si>
  <si>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</si>
  <si>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</si>
  <si>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</si>
  <si>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</si>
  <si>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</si>
  <si>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</si>
  <si>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</si>
  <si>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</si>
  <si>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</si>
  <si>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</si>
  <si>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</si>
  <si>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</si>
  <si>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</si>
  <si>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</si>
  <si>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</si>
  <si>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</si>
  <si>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</si>
  <si>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</si>
  <si>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</si>
  <si>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</si>
  <si>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</si>
  <si>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</si>
  <si>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</si>
  <si>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</si>
  <si>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</si>
  <si>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</si>
  <si>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</si>
  <si>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</si>
  <si>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</si>
  <si>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</si>
  <si>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</si>
  <si>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</si>
  <si>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</si>
  <si>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</si>
  <si>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</si>
  <si>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</si>
  <si>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</si>
  <si>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</si>
  <si>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</si>
  <si>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</si>
  <si>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</si>
  <si>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</si>
  <si>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</si>
  <si>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</si>
  <si>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</si>
  <si>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</si>
  <si>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</si>
  <si>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</si>
  <si>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</si>
  <si>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</si>
  <si>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</si>
  <si>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</si>
  <si>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</si>
  <si>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</si>
  <si>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</si>
  <si>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</si>
  <si>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</si>
  <si>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</si>
  <si>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</si>
  <si>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</si>
  <si>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</si>
  <si>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</si>
  <si>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</si>
  <si>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</si>
  <si>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</si>
  <si>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</si>
  <si>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</si>
  <si>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</si>
  <si>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</si>
  <si>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</si>
  <si>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</si>
  <si>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</si>
  <si>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</si>
  <si>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</si>
  <si>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</si>
  <si>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</si>
  <si>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</si>
  <si>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</si>
  <si>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</si>
  <si>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</si>
  <si>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</si>
  <si>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</si>
  <si>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</si>
  <si>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</si>
  <si>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</si>
  <si>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</si>
  <si>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</si>
  <si>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</si>
  <si>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</si>
  <si>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</si>
  <si>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</si>
  <si>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</si>
  <si>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</si>
  <si>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</si>
  <si>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</si>
  <si>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</si>
  <si>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</si>
  <si>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</si>
  <si>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</si>
  <si>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</si>
  <si>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</si>
  <si>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</si>
  <si>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</si>
  <si>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</si>
  <si>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</si>
  <si>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</si>
  <si>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</si>
  <si>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</si>
  <si>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</si>
  <si>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</si>
  <si>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</si>
  <si>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</si>
  <si>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</si>
  <si>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</si>
  <si>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</si>
  <si>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</si>
  <si>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</si>
  <si>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</si>
  <si>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</si>
  <si>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</si>
  <si>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</si>
  <si>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</si>
  <si>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</si>
  <si>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</si>
  <si>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</si>
  <si>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</si>
  <si>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</si>
  <si>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</si>
  <si>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</si>
  <si>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</si>
  <si>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</si>
  <si>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</si>
  <si>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</si>
  <si>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</si>
  <si>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</si>
  <si>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</si>
  <si>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</si>
  <si>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</si>
  <si>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</si>
  <si>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</si>
  <si>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</si>
  <si>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</si>
  <si>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</si>
  <si>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</si>
  <si>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</si>
  <si>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</si>
  <si>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</si>
  <si>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</si>
  <si>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</si>
  <si>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</si>
  <si>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</si>
  <si>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</si>
  <si>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</si>
  <si>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</si>
  <si>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</si>
  <si>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</si>
  <si>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</si>
  <si>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</si>
  <si>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</si>
  <si>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</si>
  <si>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</si>
  <si>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</si>
  <si>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</si>
  <si>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</si>
  <si>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</si>
  <si>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</si>
  <si>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</si>
  <si>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</si>
  <si>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</si>
  <si>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</si>
  <si>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</si>
  <si>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</si>
  <si>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</si>
  <si>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</si>
  <si>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</si>
  <si>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</si>
  <si>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</si>
  <si>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</si>
  <si>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</si>
  <si>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</si>
  <si>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</si>
  <si>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</si>
  <si>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</si>
  <si>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</si>
  <si>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</si>
  <si>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</si>
  <si>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</si>
  <si>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</si>
  <si>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</si>
  <si>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</si>
  <si>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</si>
  <si>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</si>
  <si>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</si>
  <si>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</si>
  <si>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</si>
  <si>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</si>
  <si>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</si>
  <si>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</si>
  <si>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</si>
  <si>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</si>
  <si>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</si>
  <si>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</si>
  <si>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</si>
  <si>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</si>
  <si>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</si>
  <si>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</si>
  <si>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</si>
  <si>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</si>
  <si>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</si>
  <si>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</si>
  <si>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</si>
  <si>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</si>
  <si>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</si>
  <si>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</si>
  <si>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</si>
  <si>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</si>
  <si>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</si>
  <si>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</si>
  <si>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</si>
  <si>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</si>
  <si>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</si>
  <si>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</si>
  <si>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</si>
  <si>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</si>
  <si>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</si>
  <si>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</si>
  <si>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</si>
  <si>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</si>
  <si>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</si>
  <si>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</si>
  <si>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</si>
  <si>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</si>
  <si>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</si>
  <si>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</si>
  <si>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</si>
  <si>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</si>
  <si>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</si>
  <si>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</si>
  <si>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</si>
  <si>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</si>
  <si>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</si>
  <si>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</si>
  <si>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</si>
  <si>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</si>
  <si>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</si>
  <si>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</si>
  <si>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</si>
  <si>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</si>
  <si>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</si>
  <si>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</si>
  <si>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</si>
  <si>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</si>
  <si>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</si>
  <si>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</si>
  <si>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</si>
  <si>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</si>
  <si>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</si>
  <si>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</si>
  <si>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</si>
  <si>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</si>
  <si>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</si>
  <si>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</si>
  <si>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</si>
  <si>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</si>
  <si>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</si>
  <si>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</si>
  <si>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</si>
  <si>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</si>
  <si>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</si>
  <si>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</si>
  <si>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</si>
  <si>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</si>
  <si>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</si>
  <si>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</si>
  <si>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</si>
  <si>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</si>
  <si>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</si>
  <si>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</si>
  <si>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</si>
  <si>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</si>
  <si>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</si>
  <si>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</si>
  <si>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</si>
  <si>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</si>
  <si>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</si>
  <si>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</si>
  <si>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</si>
  <si>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</si>
  <si>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</si>
  <si>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</si>
  <si>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</si>
  <si>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</si>
  <si>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</si>
  <si>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</si>
  <si>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</si>
  <si>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</si>
  <si>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</si>
  <si>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</si>
  <si>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</si>
  <si>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</si>
  <si>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</si>
  <si>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</si>
  <si>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</si>
  <si>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</si>
  <si>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</si>
  <si>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</si>
  <si>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</si>
  <si>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</si>
  <si>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</si>
  <si>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</si>
  <si>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</si>
  <si>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</si>
  <si>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</si>
  <si>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</si>
  <si>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</si>
  <si>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</si>
  <si>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</si>
  <si>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</si>
  <si>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</si>
  <si>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</si>
  <si>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</si>
  <si>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</si>
  <si>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</si>
  <si>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</si>
  <si>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</si>
  <si>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</si>
  <si>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</si>
  <si>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</si>
  <si>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</si>
  <si>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</si>
  <si>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</si>
  <si>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</si>
  <si>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</si>
  <si>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</si>
  <si>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</si>
  <si>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</si>
  <si>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</si>
  <si>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</si>
  <si>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</si>
  <si>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</si>
  <si>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</si>
  <si>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</si>
  <si>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</si>
  <si>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</si>
  <si>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</si>
  <si>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</si>
  <si>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</si>
  <si>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</si>
  <si>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</si>
  <si>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</si>
  <si>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</si>
  <si>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</si>
  <si>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</si>
  <si>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</si>
  <si>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</si>
  <si>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</si>
  <si>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</si>
  <si>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</si>
  <si>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</si>
  <si>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</si>
  <si>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</si>
  <si>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</si>
  <si>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</si>
  <si>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</si>
  <si>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</si>
  <si>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</si>
  <si>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</si>
  <si>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</si>
  <si>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</si>
  <si>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</si>
  <si>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</si>
  <si>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</si>
  <si>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</si>
  <si>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</si>
  <si>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</si>
  <si>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</si>
  <si>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</si>
  <si>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</si>
  <si>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</si>
  <si>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</si>
  <si>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</si>
  <si>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</si>
  <si>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</si>
  <si>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</si>
  <si>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</si>
  <si>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</si>
  <si>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</si>
  <si>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</si>
  <si>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</si>
  <si>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</si>
  <si>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</si>
  <si>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</si>
  <si>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</si>
  <si>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</si>
  <si>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</si>
  <si>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</si>
  <si>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</si>
  <si>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</si>
  <si>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</si>
  <si>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</si>
  <si>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</si>
  <si>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</si>
  <si>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</si>
  <si>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</si>
  <si>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</si>
  <si>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</si>
  <si>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</si>
  <si>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</si>
  <si>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</si>
  <si>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</si>
  <si>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</si>
  <si>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</si>
  <si>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</si>
  <si>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</si>
  <si>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</si>
  <si>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</si>
  <si>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</si>
  <si>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</si>
  <si>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</si>
  <si>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</si>
  <si>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</si>
  <si>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</si>
  <si>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</si>
  <si>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</si>
  <si>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</si>
  <si>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</si>
  <si>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</si>
  <si>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</si>
  <si>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</si>
  <si>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</si>
  <si>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</si>
  <si>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</si>
  <si>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</si>
  <si>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</si>
  <si>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</si>
  <si>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</si>
  <si>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</si>
  <si>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</si>
  <si>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</si>
  <si>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</si>
  <si>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</si>
  <si>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</si>
  <si>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</si>
  <si>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</si>
  <si>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</si>
  <si>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</si>
  <si>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</si>
  <si>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</si>
  <si>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</si>
  <si>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</si>
  <si>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</si>
  <si>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</si>
  <si>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</si>
  <si>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</si>
  <si>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</si>
  <si>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</si>
  <si>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</si>
  <si>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</si>
  <si>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</si>
  <si>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</si>
  <si>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</si>
  <si>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</si>
  <si>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</si>
  <si>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</si>
  <si>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</si>
  <si>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</si>
  <si>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</si>
  <si>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</si>
  <si>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</si>
  <si>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</si>
  <si>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</si>
  <si>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</si>
  <si>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</si>
  <si>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</si>
  <si>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</si>
  <si>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</si>
  <si>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</si>
  <si>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</si>
  <si>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</si>
  <si>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</si>
  <si>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</si>
  <si>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</si>
  <si>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</si>
  <si>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</si>
  <si>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</si>
  <si>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</si>
  <si>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</si>
  <si>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</si>
  <si>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</si>
  <si>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</si>
  <si>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</si>
  <si>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</si>
  <si>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</si>
  <si>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</si>
  <si>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</si>
  <si>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</si>
  <si>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</si>
  <si>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</si>
  <si>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</si>
  <si>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</si>
  <si>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</si>
  <si>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</si>
  <si>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</si>
  <si>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</si>
  <si>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</si>
  <si>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</si>
  <si>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</si>
  <si>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</si>
  <si>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</si>
  <si>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</si>
  <si>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</si>
  <si>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</si>
  <si>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</si>
  <si>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</si>
  <si>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</si>
  <si>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</si>
  <si>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</si>
  <si>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</si>
  <si>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</si>
  <si>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</si>
  <si>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</si>
  <si>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</si>
  <si>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</si>
  <si>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</si>
  <si>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</si>
  <si>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</si>
  <si>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</si>
  <si>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</si>
  <si>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</si>
  <si>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</si>
  <si>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</si>
  <si>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</si>
  <si>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</si>
  <si>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</si>
  <si>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</si>
  <si>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</si>
  <si>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</si>
  <si>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</si>
  <si>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</si>
  <si>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</si>
  <si>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</si>
  <si>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</si>
  <si>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</si>
  <si>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</si>
  <si>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</si>
  <si>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</si>
  <si>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</si>
  <si>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</si>
  <si>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</si>
  <si>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</si>
  <si>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</si>
  <si>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</si>
  <si>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</si>
  <si>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</si>
  <si>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</si>
  <si>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</si>
  <si>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</si>
  <si>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</si>
  <si>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</si>
  <si>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</si>
  <si>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</si>
  <si>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</si>
  <si>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</si>
  <si>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</si>
  <si>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</si>
  <si>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</si>
  <si>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</si>
  <si>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</si>
  <si>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</si>
  <si>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</si>
  <si>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</si>
  <si>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</si>
  <si>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</si>
  <si>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</si>
  <si>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</si>
  <si>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</si>
  <si>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</si>
  <si>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</si>
  <si>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</si>
  <si>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</si>
  <si>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</si>
  <si>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</si>
  <si>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</si>
  <si>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</si>
  <si>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</si>
  <si>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</si>
  <si>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</si>
  <si>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</si>
  <si>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</si>
  <si>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</si>
  <si>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</si>
  <si>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</si>
  <si>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</si>
  <si>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</si>
  <si>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</si>
  <si>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</si>
  <si>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</si>
  <si>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</si>
  <si>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</si>
  <si>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</si>
  <si>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</si>
  <si>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</si>
  <si>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</si>
  <si>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</si>
  <si>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</si>
  <si>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</si>
  <si>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</si>
  <si>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</si>
  <si>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</si>
  <si>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</si>
  <si>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</si>
  <si>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</si>
  <si>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</si>
  <si>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</si>
  <si>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</si>
  <si>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</si>
  <si>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</si>
  <si>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</si>
  <si>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</si>
  <si>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</si>
  <si>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</si>
  <si>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</si>
  <si>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</si>
  <si>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</si>
  <si>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</si>
  <si>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</si>
  <si>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</si>
  <si>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</si>
  <si>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</si>
  <si>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</si>
  <si>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</si>
  <si>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</si>
  <si>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</si>
  <si>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</si>
  <si>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</si>
  <si>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</si>
  <si>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</si>
  <si>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</si>
  <si>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</si>
  <si>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</si>
  <si>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</si>
  <si>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</si>
  <si>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</si>
  <si>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</si>
  <si>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</si>
  <si>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</si>
  <si>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</si>
  <si>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</si>
  <si>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</si>
  <si>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</si>
  <si>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</si>
  <si>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</si>
  <si>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</si>
  <si>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</si>
  <si>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</si>
  <si>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</si>
  <si>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</si>
  <si>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</si>
  <si>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</si>
  <si>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</si>
  <si>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</si>
  <si>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</si>
  <si>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</si>
  <si>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</si>
  <si>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</si>
  <si>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</si>
  <si>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</si>
  <si>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</si>
  <si>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</si>
  <si>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</si>
  <si>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</si>
  <si>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</si>
  <si>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</si>
  <si>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</si>
  <si>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</si>
  <si>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</si>
  <si>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</si>
  <si>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</si>
  <si>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</si>
  <si>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</si>
  <si>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</si>
  <si>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</si>
  <si>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</si>
  <si>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</si>
  <si>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</si>
  <si>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</si>
  <si>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</si>
  <si>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</si>
  <si>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</si>
  <si>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</si>
  <si>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</si>
  <si>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</si>
  <si>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</si>
  <si>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</si>
  <si>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</si>
  <si>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</si>
  <si>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</si>
  <si>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</si>
  <si>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</si>
  <si>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</si>
  <si>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</si>
  <si>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</si>
  <si>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</si>
  <si>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</si>
  <si>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</si>
  <si>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</si>
  <si>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</si>
  <si>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</si>
  <si>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</si>
  <si>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</si>
  <si>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</si>
  <si>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</si>
  <si>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</si>
  <si>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</si>
  <si>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</si>
  <si>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</si>
  <si>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</si>
  <si>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</si>
  <si>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</si>
  <si>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</si>
  <si>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</si>
  <si>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</si>
  <si>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</si>
  <si>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</si>
  <si>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</si>
  <si>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</si>
  <si>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</si>
  <si>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</si>
  <si>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</si>
  <si>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</si>
  <si>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</si>
  <si>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</si>
  <si>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</si>
  <si>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</si>
  <si>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</si>
  <si>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</si>
  <si>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</si>
  <si>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</si>
  <si>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</si>
  <si>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</si>
  <si>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</si>
  <si>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</si>
  <si>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</si>
  <si>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</si>
  <si>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</si>
  <si>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</si>
  <si>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</si>
  <si>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</si>
  <si>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</si>
  <si>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</si>
  <si>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</si>
  <si>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</si>
  <si>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</si>
  <si>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</si>
  <si>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</si>
  <si>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</si>
  <si>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</si>
  <si>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</si>
  <si>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</si>
  <si>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</si>
  <si>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</si>
  <si>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</si>
  <si>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</si>
  <si>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</si>
  <si>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</si>
  <si>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</si>
  <si>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</si>
  <si>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</si>
  <si>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</si>
  <si>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</si>
  <si>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</si>
  <si>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</si>
  <si>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</si>
  <si>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</si>
  <si>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</si>
  <si>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</si>
  <si>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</si>
  <si>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</si>
  <si>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</si>
  <si>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</si>
  <si>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</si>
  <si>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</si>
  <si>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</si>
  <si>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</si>
  <si>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</si>
  <si>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</si>
  <si>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</si>
  <si>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</si>
  <si>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</si>
  <si>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</si>
  <si>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</si>
  <si>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</si>
  <si>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</si>
  <si>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</si>
  <si>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</si>
  <si>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</si>
  <si>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</si>
  <si>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</si>
  <si>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</si>
  <si>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</si>
  <si>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</si>
  <si>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</si>
  <si>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</si>
  <si>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</si>
  <si>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</si>
  <si>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</si>
  <si>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</si>
  <si>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</si>
  <si>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</si>
  <si>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</si>
  <si>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</si>
  <si>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</si>
  <si>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</si>
  <si>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</si>
  <si>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</si>
  <si>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</si>
  <si>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</si>
  <si>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</si>
  <si>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</si>
  <si>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</si>
  <si>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</si>
  <si>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</si>
  <si>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</si>
  <si>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</si>
  <si>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</si>
  <si>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</si>
  <si>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</si>
  <si>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</si>
  <si>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</si>
  <si>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</si>
  <si>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</si>
  <si>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</si>
  <si>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</si>
  <si>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</si>
  <si>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</si>
  <si>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</si>
  <si>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</si>
  <si>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</si>
  <si>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</si>
  <si>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</si>
  <si>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</si>
  <si>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</si>
  <si>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</si>
  <si>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</si>
  <si>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</si>
  <si>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</si>
  <si>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</si>
  <si>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</si>
  <si>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</si>
  <si>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</si>
  <si>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</si>
  <si>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</si>
  <si>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</si>
  <si>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</si>
  <si>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</si>
  <si>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</si>
  <si>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</si>
  <si>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</si>
  <si>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</si>
  <si>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</si>
  <si>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</si>
  <si>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</si>
  <si>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</si>
  <si>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</si>
  <si>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</si>
  <si>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</si>
  <si>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</si>
  <si>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</si>
  <si>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</si>
  <si>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</si>
  <si>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</si>
  <si>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</si>
  <si>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</si>
  <si>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</si>
  <si>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</si>
  <si>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</si>
  <si>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</si>
  <si>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</si>
  <si>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</si>
  <si>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</si>
  <si>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</si>
  <si>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</si>
  <si>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</si>
  <si>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</si>
  <si>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</si>
  <si>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</si>
  <si>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</si>
  <si>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</si>
  <si>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</si>
  <si>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</si>
  <si>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</si>
  <si>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</si>
  <si>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</si>
  <si>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</si>
  <si>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</si>
  <si>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</si>
  <si>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</si>
  <si>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</si>
  <si>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</si>
  <si>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</si>
  <si>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</si>
  <si>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</si>
  <si>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</si>
  <si>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</si>
  <si>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</si>
  <si>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</si>
  <si>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</si>
  <si>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</si>
  <si>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</si>
  <si>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</si>
  <si>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</si>
  <si>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</si>
  <si>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</si>
  <si>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</si>
  <si>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</si>
  <si>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</si>
  <si>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</si>
  <si>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</si>
  <si>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</si>
  <si>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</si>
  <si>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</si>
  <si>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</si>
  <si>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</si>
  <si>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</si>
  <si>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</si>
  <si>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</si>
  <si>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</si>
  <si>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</si>
  <si>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</si>
  <si>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</si>
  <si>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</si>
  <si>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</si>
  <si>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</si>
  <si>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</si>
  <si>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</si>
  <si>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</si>
  <si>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</si>
  <si>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</si>
  <si>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</si>
  <si>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</si>
  <si>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</si>
  <si>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</si>
  <si>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</si>
  <si>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</si>
  <si>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</si>
  <si>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</si>
  <si>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</si>
  <si>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</si>
  <si>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</si>
  <si>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</si>
  <si>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</si>
  <si>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</si>
  <si>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</si>
  <si>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</si>
  <si>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</si>
  <si>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</si>
  <si>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</si>
  <si>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</si>
  <si>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</si>
  <si>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</si>
  <si>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</si>
  <si>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</si>
  <si>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</si>
  <si>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</si>
  <si>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</si>
  <si>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</si>
  <si>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</si>
  <si>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</si>
  <si>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</si>
  <si>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</si>
  <si>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</si>
  <si>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</si>
  <si>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</si>
  <si>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</si>
  <si>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</si>
  <si>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</si>
  <si>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</si>
  <si>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</si>
  <si>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</si>
  <si>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</si>
  <si>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</si>
  <si>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</si>
  <si>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</si>
  <si>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</si>
  <si>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</si>
  <si>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</si>
  <si>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</si>
  <si>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</si>
  <si>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</si>
  <si>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</si>
  <si>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</si>
  <si>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</si>
  <si>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</si>
  <si>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</si>
  <si>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</si>
  <si>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</si>
  <si>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</si>
  <si>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</si>
  <si>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</si>
  <si>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</si>
  <si>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</si>
  <si>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</si>
  <si>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</si>
  <si>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</si>
  <si>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</si>
  <si>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</si>
  <si>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</si>
  <si>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</si>
  <si>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</si>
  <si>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</si>
  <si>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</si>
  <si>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</si>
  <si>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</si>
  <si>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</si>
  <si>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</si>
  <si>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</si>
  <si>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</si>
  <si>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</si>
  <si>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</si>
  <si>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</si>
  <si>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</si>
  <si>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</si>
  <si>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</si>
  <si>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</si>
  <si>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</si>
  <si>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</si>
  <si>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</si>
  <si>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</si>
  <si>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</si>
  <si>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</si>
  <si>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</si>
  <si>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</si>
  <si>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</si>
  <si>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</si>
  <si>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</si>
  <si>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</si>
  <si>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</si>
  <si>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</si>
  <si>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</si>
  <si>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</si>
  <si>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</si>
  <si>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</si>
  <si>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</si>
  <si>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</si>
  <si>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</si>
  <si>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</si>
  <si>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</si>
  <si>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</si>
  <si>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</si>
  <si>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</si>
  <si>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</si>
  <si>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</si>
  <si>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</si>
  <si>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</si>
  <si>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</si>
  <si>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</si>
  <si>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</si>
  <si>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</si>
  <si>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</si>
  <si>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</si>
  <si>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</si>
  <si>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</si>
  <si>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</si>
  <si>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</si>
  <si>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</si>
  <si>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</si>
  <si>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</si>
  <si>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</si>
  <si>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</si>
  <si>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</si>
  <si>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</si>
  <si>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</si>
  <si>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</si>
  <si>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</si>
  <si>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</si>
  <si>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</si>
  <si>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</si>
  <si>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</si>
  <si>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</si>
  <si>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</si>
  <si>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</si>
  <si>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</si>
  <si>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</si>
  <si>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</si>
  <si>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</si>
  <si>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</si>
  <si>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</si>
  <si>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</si>
  <si>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</si>
  <si>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</si>
  <si>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</si>
  <si>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</si>
  <si>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</si>
  <si>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</si>
  <si>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</si>
  <si>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</si>
  <si>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</si>
  <si>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</si>
  <si>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</si>
  <si>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</si>
  <si>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</si>
  <si>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</si>
  <si>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</si>
  <si>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</si>
  <si>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</si>
  <si>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</si>
  <si>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</si>
  <si>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</si>
  <si>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</si>
  <si>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</si>
  <si>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</si>
  <si>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</si>
  <si>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</si>
  <si>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</si>
  <si>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</si>
  <si>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</si>
  <si>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</si>
  <si>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</si>
  <si>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</si>
  <si>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</si>
  <si>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</si>
  <si>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</si>
  <si>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</si>
  <si>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</si>
  <si>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</si>
  <si>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</si>
  <si>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</si>
  <si>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</si>
  <si>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</si>
  <si>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</si>
  <si>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</si>
  <si>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</si>
  <si>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</si>
  <si>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</si>
  <si>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</si>
  <si>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</si>
  <si>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</si>
  <si>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</si>
  <si>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</si>
  <si>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</si>
  <si>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</si>
  <si>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</si>
  <si>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</si>
  <si>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</si>
  <si>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</si>
  <si>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</si>
  <si>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</si>
  <si>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</si>
  <si>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</si>
  <si>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</si>
  <si>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</si>
  <si>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</si>
  <si>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</si>
  <si>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</si>
  <si>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</si>
  <si>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</si>
  <si>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</si>
  <si>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</si>
  <si>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</si>
  <si>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</si>
  <si>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</si>
  <si>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</si>
  <si>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</si>
  <si>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</si>
  <si>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</si>
  <si>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</si>
  <si>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</si>
  <si>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</si>
  <si>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</si>
  <si>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</si>
  <si>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</si>
  <si>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</si>
  <si>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</si>
  <si>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</si>
  <si>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</si>
  <si>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</si>
  <si>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</si>
  <si>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</si>
  <si>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</si>
  <si>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</si>
  <si>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</si>
  <si>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</si>
  <si>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</si>
  <si>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</si>
  <si>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</si>
  <si>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</si>
  <si>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</si>
  <si>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</si>
  <si>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</si>
  <si>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</si>
  <si>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</si>
  <si>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</si>
  <si>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</si>
  <si>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</si>
  <si>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</si>
  <si>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</si>
  <si>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</si>
  <si>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</si>
  <si>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</si>
  <si>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</si>
  <si>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</si>
  <si>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</si>
  <si>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</si>
  <si>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</si>
  <si>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</si>
  <si>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</si>
  <si>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</si>
  <si>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</si>
  <si>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</si>
  <si>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</si>
  <si>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</si>
  <si>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</si>
  <si>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</si>
  <si>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</si>
  <si>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</si>
  <si>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</si>
  <si>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</si>
  <si>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</si>
  <si>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</si>
  <si>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</si>
  <si>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</si>
  <si>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</si>
  <si>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</si>
  <si>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</si>
  <si>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</si>
  <si>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</si>
  <si>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</si>
  <si>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</si>
  <si>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</si>
  <si>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</si>
  <si>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</si>
  <si>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</si>
  <si>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</si>
  <si>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</si>
  <si>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</si>
  <si>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</si>
  <si>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</si>
  <si>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</si>
  <si>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</si>
  <si>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</si>
  <si>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</si>
  <si>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</si>
  <si>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</si>
  <si>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</si>
  <si>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</si>
  <si>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</si>
  <si>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</si>
  <si>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</si>
  <si>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</si>
  <si>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</si>
  <si>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</si>
  <si>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</si>
  <si>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</si>
  <si>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</si>
  <si>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</si>
  <si>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</si>
  <si>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</si>
  <si>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</si>
  <si>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</si>
  <si>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</si>
  <si>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</si>
  <si>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</si>
  <si>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</si>
  <si>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</si>
  <si>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</si>
  <si>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</si>
  <si>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</si>
  <si>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</si>
  <si>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</si>
  <si>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</si>
  <si>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</si>
  <si>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</si>
  <si>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</si>
  <si>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</si>
  <si>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</si>
  <si>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</si>
  <si>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</si>
  <si>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</si>
  <si>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</si>
  <si>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</si>
  <si>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</si>
  <si>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</si>
  <si>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</si>
  <si>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</si>
  <si>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</si>
  <si>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</si>
  <si>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</si>
  <si>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</si>
  <si>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</si>
  <si>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</si>
  <si>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</si>
  <si>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</si>
  <si>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</si>
  <si>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</si>
  <si>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</si>
  <si>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</si>
  <si>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</si>
  <si>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</si>
  <si>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</si>
  <si>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</si>
  <si>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</si>
  <si>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</si>
  <si>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</si>
  <si>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</si>
  <si>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</si>
  <si>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</si>
  <si>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</si>
  <si>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</si>
  <si>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</si>
  <si>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</si>
  <si>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</si>
  <si>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</si>
  <si>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</si>
  <si>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</si>
  <si>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</si>
  <si>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</si>
  <si>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</si>
  <si>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</si>
  <si>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</si>
  <si>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</si>
  <si>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</si>
  <si>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</si>
  <si>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</si>
  <si>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</si>
  <si>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</si>
  <si>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</si>
  <si>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</si>
  <si>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</si>
  <si>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</si>
  <si>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</si>
  <si>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</si>
  <si>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</si>
  <si>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</si>
  <si>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</si>
  <si>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</si>
  <si>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</si>
  <si>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</si>
  <si>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</si>
  <si>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</si>
  <si>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</si>
  <si>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</si>
  <si>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</si>
  <si>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</si>
  <si>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</si>
  <si>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</si>
  <si>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</si>
  <si>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</si>
  <si>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</si>
  <si>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</si>
  <si>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</si>
  <si>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</si>
  <si>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</si>
  <si>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</si>
  <si>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</si>
  <si>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</si>
  <si>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</si>
  <si>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</si>
  <si>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</si>
  <si>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</si>
  <si>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</si>
  <si>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</si>
  <si>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</si>
  <si>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</si>
  <si>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</si>
  <si>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</si>
  <si>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</si>
  <si>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</si>
  <si>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</si>
  <si>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</si>
  <si>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</si>
  <si>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</si>
  <si>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</si>
  <si>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</si>
  <si>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</si>
  <si>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</si>
  <si>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</si>
  <si>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</si>
  <si>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</si>
  <si>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</si>
  <si>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</si>
  <si>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</si>
  <si>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</si>
  <si>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</si>
  <si>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</si>
  <si>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</si>
  <si>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</si>
  <si>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</si>
  <si>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</si>
  <si>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</si>
  <si>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</si>
  <si>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</si>
  <si>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</si>
  <si>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</si>
  <si>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</si>
  <si>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</si>
  <si>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</si>
  <si>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</si>
  <si>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</si>
  <si>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</si>
  <si>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</si>
  <si>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</si>
  <si>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</si>
  <si>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</si>
  <si>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</si>
  <si>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</si>
  <si>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</si>
  <si>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</si>
  <si>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</si>
  <si>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</si>
  <si>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</si>
  <si>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</si>
  <si>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</si>
  <si>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</si>
  <si>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</si>
  <si>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</si>
  <si>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</si>
  <si>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</si>
  <si>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</si>
  <si>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</si>
  <si>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</si>
  <si>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</si>
  <si>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</si>
  <si>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</si>
  <si>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</si>
  <si>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</si>
  <si>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</si>
  <si>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</si>
  <si>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</si>
  <si>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</si>
  <si>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</si>
  <si>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</si>
  <si>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</si>
  <si>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</si>
  <si>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</si>
  <si>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</si>
  <si>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</si>
  <si>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</si>
  <si>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</si>
  <si>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</si>
  <si>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</si>
  <si>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</si>
  <si>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</si>
  <si>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</si>
  <si>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</si>
  <si>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</si>
  <si>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</si>
  <si>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</si>
  <si>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</si>
  <si>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</si>
  <si>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</si>
  <si>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</si>
  <si>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</si>
  <si>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</si>
  <si>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</si>
  <si>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</si>
  <si>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</si>
  <si>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</si>
  <si>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</si>
  <si>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</si>
  <si>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</si>
  <si>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</si>
  <si>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</si>
  <si>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</si>
  <si>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</si>
  <si>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</si>
  <si>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</si>
  <si>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</si>
  <si>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</si>
  <si>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</si>
  <si>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</si>
  <si>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</si>
  <si>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</si>
  <si>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</si>
  <si>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</si>
  <si>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</si>
  <si>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</si>
  <si>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</si>
  <si>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</si>
  <si>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</si>
  <si>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</si>
  <si>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</si>
  <si>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</si>
  <si>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</si>
  <si>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</si>
  <si>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</si>
  <si>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</si>
  <si>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</si>
  <si>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</si>
  <si>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</si>
  <si>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</si>
  <si>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</si>
  <si>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</si>
  <si>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</si>
  <si>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</si>
  <si>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</si>
  <si>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</si>
  <si>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</si>
  <si>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</si>
  <si>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</si>
  <si>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</si>
  <si>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</si>
  <si>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</si>
  <si>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</si>
  <si>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</si>
  <si>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</si>
  <si>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</si>
  <si>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</si>
  <si>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</si>
  <si>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</si>
  <si>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</si>
  <si>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</si>
  <si>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</si>
  <si>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</si>
  <si>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</si>
  <si>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</si>
  <si>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</si>
  <si>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</si>
  <si>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</si>
  <si>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</si>
  <si>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</si>
  <si>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</si>
  <si>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</si>
  <si>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</si>
  <si>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</si>
  <si>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</si>
  <si>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</si>
  <si>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</si>
  <si>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</si>
  <si>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</si>
  <si>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</si>
  <si>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</si>
  <si>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</si>
  <si>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</si>
  <si>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</si>
  <si>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</si>
  <si>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</si>
  <si>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</si>
  <si>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</si>
  <si>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</si>
  <si>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</si>
  <si>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</si>
  <si>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</si>
  <si>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</si>
  <si>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</si>
  <si>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</si>
  <si>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</si>
  <si>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</si>
  <si>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</si>
  <si>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</si>
  <si>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</si>
  <si>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</si>
  <si>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</si>
  <si>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</si>
  <si>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</si>
  <si>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</si>
  <si>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</si>
  <si>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</si>
  <si>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</si>
  <si>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</si>
  <si>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</si>
  <si>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</si>
  <si>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</si>
  <si>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</si>
  <si>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</si>
  <si>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</si>
  <si>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</si>
  <si>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</si>
  <si>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</si>
  <si>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</si>
  <si>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</si>
  <si>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</si>
  <si>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</si>
  <si>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</si>
  <si>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</si>
  <si>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</si>
  <si>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</si>
  <si>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</si>
  <si>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</si>
  <si>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</si>
  <si>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</si>
  <si>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</si>
  <si>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</si>
  <si>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</si>
  <si>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</si>
  <si>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</si>
  <si>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</si>
  <si>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</si>
  <si>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</si>
  <si>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</si>
  <si>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</si>
  <si>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</si>
  <si>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</si>
  <si>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</si>
  <si>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</si>
  <si>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</si>
  <si>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</si>
  <si>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</si>
  <si>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</si>
  <si>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</si>
  <si>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</si>
  <si>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</si>
  <si>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</si>
  <si>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</si>
  <si>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</si>
  <si>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</si>
  <si>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</si>
  <si>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</si>
  <si>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</si>
  <si>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</si>
  <si>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</si>
  <si>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</si>
  <si>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</si>
  <si>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</si>
  <si>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</si>
  <si>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</si>
  <si>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</si>
  <si>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</si>
  <si>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</si>
  <si>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</si>
  <si>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</si>
  <si>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</si>
  <si>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</si>
  <si>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</si>
  <si>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</si>
  <si>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</si>
  <si>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</si>
  <si>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</si>
  <si>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</si>
  <si>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</si>
  <si>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</si>
  <si>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</si>
  <si>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</si>
  <si>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</si>
  <si>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</si>
  <si>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</si>
  <si>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</si>
  <si>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</si>
  <si>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</si>
  <si>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</si>
  <si>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</si>
  <si>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</si>
  <si>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</si>
  <si>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</si>
  <si>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</si>
  <si>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</si>
  <si>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</si>
  <si>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</si>
  <si>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</si>
  <si>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</si>
  <si>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</si>
  <si>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</si>
  <si>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</si>
  <si>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</si>
  <si>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</si>
  <si>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</si>
  <si>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</si>
  <si>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</si>
  <si>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</si>
  <si>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</si>
  <si>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</si>
  <si>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</si>
  <si>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</si>
  <si>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</si>
  <si>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</si>
  <si>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</si>
  <si>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</si>
  <si>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</si>
  <si>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</si>
  <si>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</si>
  <si>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</si>
  <si>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</si>
  <si>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</si>
  <si>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</si>
  <si>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</si>
  <si>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</si>
  <si>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</si>
  <si>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</si>
  <si>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</si>
  <si>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</si>
  <si>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</si>
  <si>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</si>
  <si>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</si>
  <si>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</si>
  <si>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</si>
  <si>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</si>
  <si>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</si>
  <si>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</si>
  <si>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</si>
  <si>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</si>
  <si>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</si>
  <si>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</si>
  <si>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</si>
  <si>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</si>
  <si>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</si>
  <si>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</si>
  <si>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</si>
  <si>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</si>
  <si>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</si>
  <si>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</si>
  <si>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</si>
  <si>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</si>
  <si>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</si>
  <si>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</si>
  <si>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</si>
  <si>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</si>
  <si>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</si>
  <si>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</si>
  <si>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</si>
  <si>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</si>
  <si>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</si>
  <si>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</si>
  <si>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</si>
  <si>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</si>
  <si>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</si>
  <si>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</si>
  <si>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</si>
  <si>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</si>
  <si>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</si>
  <si>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</si>
  <si>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</si>
  <si>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</si>
  <si>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</si>
  <si>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</si>
  <si>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</si>
  <si>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</si>
  <si>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</si>
  <si>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</si>
  <si>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</si>
  <si>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</si>
  <si>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</si>
  <si>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</si>
  <si>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</si>
  <si>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</si>
  <si>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</si>
  <si>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</si>
  <si>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</si>
  <si>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</si>
  <si>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</si>
  <si>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</si>
  <si>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</si>
  <si>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</si>
  <si>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</si>
  <si>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</si>
  <si>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</si>
  <si>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</si>
  <si>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</si>
  <si>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</si>
  <si>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</si>
  <si>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</si>
  <si>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</si>
  <si>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</si>
  <si>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</si>
  <si>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</si>
  <si>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</si>
  <si>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</si>
  <si>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</si>
  <si>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</si>
  <si>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</si>
  <si>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</si>
  <si>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</si>
  <si>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</si>
  <si>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</si>
  <si>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</si>
  <si>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</si>
  <si>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</si>
  <si>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</si>
  <si>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</si>
  <si>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</si>
  <si>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</si>
  <si>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</si>
  <si>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</si>
  <si>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</si>
  <si>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</si>
  <si>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</si>
  <si>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</si>
  <si>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</si>
  <si>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</si>
  <si>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</si>
  <si>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</si>
  <si>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</si>
  <si>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</si>
  <si>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</si>
  <si>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</si>
  <si>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</si>
  <si>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</si>
  <si>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</si>
  <si>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</si>
  <si>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</si>
  <si>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</si>
  <si>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</si>
  <si>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</si>
  <si>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</si>
  <si>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</si>
  <si>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</si>
  <si>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</si>
  <si>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</si>
  <si>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</si>
  <si>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</si>
  <si>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</si>
  <si>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</si>
  <si>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</si>
  <si>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</si>
  <si>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</si>
  <si>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</si>
  <si>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</si>
  <si>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</si>
  <si>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</si>
  <si>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</si>
  <si>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</si>
  <si>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</si>
  <si>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</si>
  <si>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</si>
  <si>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</si>
  <si>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</si>
  <si>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</si>
  <si>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</si>
  <si>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</si>
  <si>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</si>
  <si>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</si>
  <si>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</si>
  <si>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</si>
  <si>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</si>
  <si>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</si>
  <si>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</si>
  <si>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</si>
  <si>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</si>
  <si>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</si>
  <si>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</si>
  <si>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</si>
  <si>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</si>
  <si>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</si>
  <si>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</si>
  <si>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</si>
  <si>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</si>
  <si>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</si>
  <si>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</si>
  <si>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</si>
  <si>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</si>
  <si>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</si>
  <si>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</si>
  <si>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</si>
  <si>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</si>
  <si>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</si>
  <si>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</si>
  <si>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</si>
  <si>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</si>
  <si>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</si>
  <si>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</si>
  <si>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</si>
  <si>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</si>
  <si>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</si>
  <si>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</si>
  <si>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</si>
  <si>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</si>
  <si>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</si>
  <si>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</si>
  <si>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</si>
  <si>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</si>
  <si>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</si>
  <si>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</si>
  <si>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</si>
  <si>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</si>
  <si>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</si>
  <si>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</si>
  <si>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</si>
  <si>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</si>
  <si>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</si>
  <si>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</si>
  <si>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</si>
  <si>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</si>
  <si>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</si>
  <si>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</si>
  <si>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</si>
  <si>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</si>
  <si>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</si>
  <si>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</si>
  <si>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</si>
  <si>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</si>
  <si>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</si>
  <si>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</si>
  <si>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</si>
  <si>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</si>
  <si>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</si>
  <si>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</si>
  <si>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</si>
  <si>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</si>
  <si>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</si>
  <si>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</si>
  <si>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</si>
  <si>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</si>
  <si>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</si>
  <si>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</si>
  <si>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</si>
  <si>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</si>
  <si>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</si>
  <si>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</si>
  <si>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</si>
  <si>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</si>
  <si>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</si>
  <si>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</si>
  <si>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</si>
  <si>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</si>
  <si>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</si>
  <si>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</si>
  <si>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</si>
  <si>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</si>
  <si>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</si>
  <si>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</si>
  <si>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</si>
  <si>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</si>
  <si>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</si>
  <si>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</si>
  <si>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</si>
  <si>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</si>
  <si>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</si>
  <si>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</si>
  <si>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</si>
  <si>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</si>
  <si>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</si>
  <si>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</si>
  <si>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</si>
  <si>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</si>
  <si>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</si>
  <si>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</si>
  <si>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</si>
  <si>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</si>
  <si>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</si>
  <si>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</si>
  <si>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</si>
  <si>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</si>
  <si>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</si>
  <si>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</si>
  <si>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</si>
  <si>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</si>
  <si>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</si>
  <si>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</si>
  <si>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</si>
  <si>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</si>
  <si>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</si>
  <si>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</si>
  <si>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</si>
  <si>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</si>
  <si>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</si>
  <si>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</si>
  <si>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</si>
  <si>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</si>
  <si>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</si>
  <si>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</si>
  <si>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</si>
  <si>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</si>
  <si>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</si>
  <si>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</si>
  <si>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</si>
  <si>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</si>
  <si>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</si>
  <si>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</si>
  <si>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</si>
  <si>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</si>
  <si>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</si>
  <si>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</si>
  <si>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</si>
  <si>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</si>
  <si>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</si>
  <si>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</si>
  <si>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</si>
  <si>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</si>
  <si>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</si>
  <si>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</si>
  <si>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</si>
  <si>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</si>
  <si>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</si>
  <si>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</si>
  <si>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</si>
  <si>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</si>
  <si>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</si>
  <si>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</si>
  <si>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</si>
  <si>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</si>
  <si>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</si>
  <si>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</si>
  <si>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</si>
  <si>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</si>
  <si>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</si>
  <si>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</si>
  <si>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</si>
  <si>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</si>
  <si>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</si>
  <si>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</si>
  <si>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</si>
  <si>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</si>
  <si>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</si>
  <si>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</si>
  <si>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</si>
  <si>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</si>
  <si>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</si>
  <si>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</si>
  <si>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</si>
  <si>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</si>
  <si>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</si>
  <si>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</si>
  <si>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</si>
  <si>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</si>
  <si>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</si>
  <si>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</si>
  <si>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</si>
  <si>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</si>
  <si>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</si>
  <si>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</si>
  <si>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</si>
  <si>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</si>
  <si>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</si>
  <si>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</si>
  <si>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</si>
  <si>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</si>
  <si>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</si>
  <si>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</si>
  <si>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</si>
  <si>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</si>
  <si>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</si>
  <si>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</si>
  <si>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</si>
  <si>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</si>
  <si>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</si>
  <si>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</si>
  <si>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</si>
  <si>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</si>
  <si>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</si>
  <si>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</si>
  <si>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</si>
  <si>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</si>
  <si>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</si>
  <si>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</si>
  <si>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</si>
  <si>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</si>
  <si>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</si>
  <si>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</si>
  <si>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</si>
  <si>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</si>
  <si>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</si>
  <si>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</si>
  <si>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</si>
  <si>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</si>
  <si>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</si>
  <si>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</si>
  <si>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</si>
  <si>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</si>
  <si>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</si>
  <si>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</si>
  <si>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</si>
  <si>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</si>
  <si>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</si>
  <si>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</si>
  <si>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</si>
  <si>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</si>
  <si>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</si>
  <si>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</si>
  <si>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</si>
  <si>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</si>
  <si>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</si>
  <si>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</si>
  <si>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</si>
  <si>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</si>
  <si>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</si>
  <si>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</si>
  <si>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</si>
  <si>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</si>
  <si>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</si>
  <si>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</si>
  <si>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</si>
  <si>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</si>
  <si>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</si>
  <si>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</si>
  <si>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</si>
  <si>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</si>
  <si>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</si>
  <si>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</si>
  <si>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</si>
  <si>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</si>
  <si>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</si>
  <si>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</si>
  <si>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</si>
  <si>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</si>
  <si>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</si>
  <si>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</si>
  <si>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</si>
  <si>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</si>
  <si>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</si>
  <si>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</si>
  <si>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</si>
  <si>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</si>
  <si>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</si>
  <si>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</si>
  <si>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</si>
  <si>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</si>
  <si>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</si>
  <si>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</si>
  <si>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</si>
  <si>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</si>
  <si>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</si>
  <si>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</si>
  <si>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</si>
  <si>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</si>
  <si>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</si>
  <si>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</si>
  <si>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</si>
  <si>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</si>
  <si>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</si>
  <si>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</si>
  <si>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</si>
  <si>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</si>
  <si>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</si>
  <si>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</si>
  <si>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</si>
  <si>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</si>
  <si>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</si>
  <si>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</si>
  <si>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</si>
  <si>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</si>
  <si>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</si>
  <si>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</si>
  <si>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</si>
  <si>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</si>
  <si>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</si>
  <si>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</si>
  <si>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</si>
  <si>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</si>
  <si>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</si>
  <si>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</si>
  <si>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</si>
  <si>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</si>
  <si>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</si>
  <si>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</si>
  <si>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</si>
  <si>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</si>
  <si>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</si>
  <si>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</si>
  <si>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</si>
  <si>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</si>
  <si>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</si>
  <si>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</si>
  <si>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</si>
  <si>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</si>
  <si>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</si>
  <si>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</si>
  <si>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</si>
  <si>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</si>
  <si>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</si>
  <si>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</si>
  <si>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</si>
  <si>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</si>
  <si>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</si>
  <si>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</si>
  <si>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</si>
  <si>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</si>
  <si>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</si>
  <si>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</si>
  <si>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</si>
  <si>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</si>
  <si>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</si>
  <si>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</si>
  <si>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</si>
  <si>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</si>
  <si>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</si>
  <si>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</si>
  <si>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</si>
  <si>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</si>
  <si>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</si>
  <si>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</si>
  <si>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</si>
  <si>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</si>
  <si>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</si>
  <si>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</si>
  <si>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</si>
  <si>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</si>
  <si>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</si>
  <si>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</si>
  <si>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</si>
  <si>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</si>
  <si>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</si>
  <si>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</si>
  <si>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</si>
  <si>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</si>
  <si>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</si>
  <si>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</si>
  <si>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</si>
  <si>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</si>
  <si>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</si>
  <si>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</si>
  <si>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</si>
  <si>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</si>
  <si>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</si>
  <si>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</si>
  <si>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</si>
  <si>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</si>
  <si>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</si>
  <si>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</si>
  <si>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</si>
  <si>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</si>
  <si>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</si>
  <si>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</si>
  <si>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</si>
  <si>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</si>
  <si>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</si>
  <si>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</si>
  <si>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</si>
  <si>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</si>
  <si>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</si>
  <si>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</si>
  <si>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</si>
  <si>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</si>
  <si>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</si>
  <si>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</si>
  <si>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</si>
  <si>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</si>
  <si>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</si>
  <si>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</si>
  <si>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</si>
  <si>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</si>
  <si>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</si>
  <si>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</si>
  <si>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</si>
  <si>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</si>
  <si>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</si>
  <si>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</si>
  <si>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</si>
  <si>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</si>
  <si>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</si>
  <si>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</si>
  <si>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</si>
  <si>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</si>
  <si>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</si>
  <si>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</si>
  <si>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</si>
  <si>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</si>
  <si>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</si>
  <si>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</si>
  <si>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</si>
  <si>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</si>
  <si>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</si>
  <si>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</si>
  <si>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</si>
  <si>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</si>
  <si>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</si>
  <si>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</si>
  <si>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</si>
  <si>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</si>
  <si>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</si>
  <si>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</si>
  <si>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</si>
  <si>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</si>
  <si>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</si>
  <si>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</si>
  <si>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</si>
  <si>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</si>
  <si>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</si>
  <si>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</si>
  <si>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</si>
  <si>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</si>
  <si>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</si>
  <si>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</si>
  <si>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</si>
  <si>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</si>
  <si>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</si>
  <si>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</si>
  <si>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</si>
  <si>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</si>
  <si>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</si>
  <si>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</si>
  <si>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</si>
  <si>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</si>
  <si>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</si>
  <si>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</si>
  <si>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</si>
  <si>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</si>
  <si>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</si>
  <si>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</si>
  <si>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</si>
  <si>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</si>
  <si>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</si>
  <si>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</si>
  <si>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</si>
  <si>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</si>
  <si>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</si>
  <si>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</si>
  <si>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</si>
  <si>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</si>
  <si>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</si>
  <si>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</si>
  <si>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</si>
  <si>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</si>
  <si>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</si>
  <si>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</si>
  <si>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</si>
  <si>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</si>
  <si>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</si>
  <si>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</si>
  <si>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</si>
  <si>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</si>
  <si>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</si>
  <si>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</si>
  <si>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</si>
  <si>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</si>
  <si>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</si>
  <si>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</si>
  <si>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</si>
  <si>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</si>
  <si>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</si>
  <si>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</si>
  <si>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</si>
  <si>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</si>
  <si>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</si>
  <si>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</si>
  <si>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</si>
  <si>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</si>
  <si>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</si>
  <si>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</si>
  <si>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</si>
  <si>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</si>
  <si>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</si>
  <si>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</si>
  <si>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</si>
  <si>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</si>
  <si>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</si>
  <si>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</si>
  <si>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</si>
  <si>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</si>
  <si>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</si>
  <si>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</si>
  <si>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</si>
  <si>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</si>
  <si>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</si>
  <si>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</si>
  <si>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</si>
  <si>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</si>
  <si>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</si>
  <si>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</si>
  <si>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</si>
  <si>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</si>
  <si>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</si>
  <si>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</si>
  <si>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</si>
  <si>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</si>
  <si>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</si>
  <si>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</si>
  <si>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</si>
  <si>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</si>
  <si>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</si>
  <si>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</si>
  <si>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</si>
  <si>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</si>
  <si>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</si>
  <si>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</si>
  <si>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</si>
  <si>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</si>
  <si>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</si>
  <si>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</si>
  <si>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</si>
  <si>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</si>
  <si>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</si>
  <si>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</si>
  <si>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</si>
  <si>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</si>
  <si>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</si>
  <si>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</si>
  <si>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</si>
  <si>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</si>
  <si>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</si>
  <si>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</si>
  <si>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</si>
  <si>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</si>
  <si>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</si>
  <si>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</si>
  <si>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</si>
  <si>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</si>
  <si>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</si>
  <si>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</si>
  <si>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</si>
  <si>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</si>
  <si>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</si>
  <si>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</si>
  <si>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</si>
  <si>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Southwest Antennas, Inc.</t>
  </si>
  <si>
    <t>Connector transitions used on filters</t>
  </si>
  <si>
    <t>Rebecca Johnson</t>
  </si>
  <si>
    <t>sales@southwestantennas.com</t>
  </si>
  <si>
    <t>8583814197</t>
  </si>
  <si>
    <t>Megan LeBaron</t>
  </si>
  <si>
    <t>VP of Operations</t>
  </si>
  <si>
    <t>megan@southwestantennas.com</t>
  </si>
  <si>
    <t>100%</t>
  </si>
  <si>
    <t xml:space="preserve">CMRT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</si>
</sst>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outhwestantennas-my.sharepoint.com/personal/rjohnson_southwestantennas_com/Documents/Desktop/CMRT_6.4.xlsx" TargetMode="External"/><Relationship Id="rId1" Type="http://schemas.openxmlformats.org/officeDocument/2006/relationships/externalLinkPath" Target="CMRT_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southwestantenna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egan@southwestantenna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00000000000006" customHeight="1">
      <c r="A29" s="308"/>
      <c r="B29" s="297"/>
      <c r="C29" s="294"/>
      <c r="D29" s="315"/>
      <c r="E29" s="306"/>
      <c r="F29" s="165" t="s">
        <v>57</v>
      </c>
      <c r="G29" s="25"/>
    </row>
    <row r="30" spans="1:7" ht="62.4"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82A8804-2E1E-4D52-85C6-88DAB56A01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C2DC135-3A4E-4213-905C-D1AE027B892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F89" sqref="F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483</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 (*)</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45922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15825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t="s">
        <v>15826</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Yes</v>
      </c>
    </row>
    <row r="101" spans="2:7" ht="15" hidden="1">
      <c r="B101" s="236" t="s">
        <v>2433</v>
      </c>
      <c r="D101" s="282" t="str">
        <f>IF(AND(OR($D$27="Yes",$D$27=""),OR($D$33="Yes",$D$33="")),"Unknown","")</f>
        <v/>
      </c>
      <c r="E101" s="282" t="str">
        <f>IF(AND(OR($D$26="Yes",$D$26=""),OR($D$32="Yes",$D$32="")),"None","")</f>
        <v/>
      </c>
      <c r="G101" s="282" t="str">
        <f>IF(OR($D$28="Yes",$D$28=""),"No","")</f>
        <v>No</v>
      </c>
    </row>
    <row r="102" spans="2:7" ht="15" hidden="1">
      <c r="B102" s="236" t="s">
        <v>2434</v>
      </c>
      <c r="D102" s="282" t="str">
        <f>IF(AND(OR($D$28="Yes",$D$28=""),OR($D$34="Yes",$D$34="")),"Yes","")</f>
        <v>Yes</v>
      </c>
      <c r="E102" s="282" t="str">
        <f>IF(AND(OR($D$27="Yes",$D$27=""),OR($D$33="Yes",$D$33="")),"100%","")</f>
        <v/>
      </c>
      <c r="G102" s="282" t="str">
        <f>IF(OR($D$29="Yes",$D$29=""),"Yes","")</f>
        <v/>
      </c>
    </row>
    <row r="103" spans="2:7" ht="15" hidden="1">
      <c r="B103" s="236" t="s">
        <v>2435</v>
      </c>
      <c r="D103" s="282" t="str">
        <f>IF(AND(OR($D$28="Yes",$D$28=""),OR($D$34="Yes",$D$34="")),"No","")</f>
        <v>No</v>
      </c>
      <c r="E103" s="282" t="str">
        <f>IF(AND(OR($D$27="Yes",$D$27=""),OR($D$33="Yes",$D$33="")),"Greater than 90%","")</f>
        <v/>
      </c>
      <c r="G103" s="282" t="str">
        <f>IF(OR($D$29="Yes",$D$29=""),"No","")</f>
        <v/>
      </c>
    </row>
    <row r="104" spans="2:7" ht="15" hidden="1">
      <c r="B104" s="236" t="s">
        <v>478</v>
      </c>
      <c r="D104" s="282" t="str">
        <f>IF(AND(OR($D$28="Yes",$D$28=""),OR($D$34="Yes",$D$34="")),"Unknown","")</f>
        <v>Unknown</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24F16-DDAA-4271-966D-B6FB55F39B8C}"/>
    <hyperlink ref="D20" r:id="rId4" xr:uid="{D4D6885D-6A73-4C98-9B76-1CCDDE3258D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XFD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1098</v>
      </c>
      <c r="C5" s="186" t="s">
        <v>2105</v>
      </c>
      <c r="D5" s="230"/>
      <c r="E5" s="182" t="s">
        <v>1069</v>
      </c>
      <c r="F5" s="182" t="s">
        <v>686</v>
      </c>
      <c r="G5" s="182" t="s">
        <v>13177</v>
      </c>
      <c r="H5" s="183">
        <v>0</v>
      </c>
      <c r="I5" s="184" t="s">
        <v>1587</v>
      </c>
      <c r="J5" s="184" t="s">
        <v>15604</v>
      </c>
      <c r="K5" s="224"/>
      <c r="L5" s="224"/>
      <c r="M5" s="224"/>
      <c r="N5" s="224"/>
      <c r="O5" s="224"/>
      <c r="P5" s="185"/>
      <c r="Q5" s="225"/>
      <c r="R5" s="182" t="s">
        <v>2105</v>
      </c>
      <c r="S5" s="181" t="str">
        <f ca="1">IF(B5="","",IF(ISERROR(MATCH($E5,CL,0)),"Unknown",INDIRECT("'C'!$A$"&amp;MATCH($E5,CL,0)+1)))</f>
        <v>CN</v>
      </c>
      <c r="T5" s="181" t="str">
        <f ca="1">IF(B5="","",IF(ISERROR(MATCH($J5,[1]SorP!$B$1:$B$6226,0)),"",INDIRECT("'SorP'!$A$"&amp;MATCH($S5&amp;$J5,[1]SorP!C:C,0))))</f>
        <v>CN-HK</v>
      </c>
      <c r="U5" s="201"/>
      <c r="V5" s="226">
        <f>IF(C5="",NA(),IF(OR(C5="Smelter not listed",C5="Smelter not yet identified"),MATCH($B5&amp;$D5,'[1]Smelter Look-up'!$J:$J,0),MATCH($B5&amp;$C5,'[1]Smelter Look-up'!$J:$J,0)))</f>
        <v>183</v>
      </c>
      <c r="X5" s="227">
        <f t="shared" ref="X5" si="0">IF(AND(C5="Smelter not listed",OR(LEN(D5)=0,LEN(E5)=0)),1,0)</f>
        <v>0</v>
      </c>
      <c r="AB5" s="228" t="str">
        <f t="shared" ref="AB5" si="1">B5&amp;C5</f>
        <v>GoldMetalor Technologies (Hong Kong) Ltd.</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6D17F08-6BE8-4BBD-973E-5CEC886B35F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 sqref="A7:B8"/>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Southwest Antennas,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Connector transitions used on filters</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Rebecca Johnson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sales@southwestantennas.com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8583814197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Megan LeBaron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megan@southwestantennas.com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046243E-4809-46E5-8BF0-B7A248B03091}"/>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Rebecca Johnson</cp:lastModifiedBy>
  <cp:lastPrinted>2015-04-21T20:47:43Z</cp:lastPrinted>
  <dcterms:created xsi:type="dcterms:W3CDTF">2010-06-21T21:00:23Z</dcterms:created>
  <dcterms:modified xsi:type="dcterms:W3CDTF">2025-09-22T19:44:59Z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